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Админ\"/>
    </mc:Choice>
  </mc:AlternateContent>
  <xr:revisionPtr revIDLastSave="0" documentId="8_{2901C1A0-A4D3-475D-A8C2-2325EF8ACF70}" xr6:coauthVersionLast="44" xr6:coauthVersionMax="44" xr10:uidLastSave="{00000000-0000-0000-0000-000000000000}"/>
  <bookViews>
    <workbookView xWindow="-108" yWindow="-108" windowWidth="23256" windowHeight="12576" activeTab="4" xr2:uid="{00000000-000D-0000-FFFF-FFFF00000000}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" sheetId="6" state="hidden" r:id="rId6"/>
    <sheet name="Лист1" sheetId="7" state="hidden" r:id="rId7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B16" i="3" l="1"/>
  <c r="N16" i="3"/>
  <c r="N15" i="5" l="1"/>
  <c r="V17" i="3" l="1"/>
  <c r="AA17" i="3" l="1"/>
  <c r="Y17" i="3"/>
  <c r="Q17" i="3"/>
  <c r="O17" i="3"/>
  <c r="M17" i="3"/>
  <c r="L17" i="3"/>
  <c r="K17" i="3"/>
  <c r="J17" i="3"/>
  <c r="H17" i="3"/>
  <c r="E17" i="3"/>
  <c r="U13" i="5"/>
  <c r="T11" i="5"/>
  <c r="V11" i="5"/>
  <c r="R11" i="5"/>
  <c r="L11" i="5"/>
  <c r="K15" i="5"/>
  <c r="J15" i="5"/>
  <c r="H15" i="5"/>
  <c r="G11" i="5"/>
  <c r="X15" i="1"/>
  <c r="X16" i="1" s="1"/>
  <c r="W16" i="1"/>
  <c r="V16" i="1"/>
  <c r="U16" i="1"/>
  <c r="T16" i="1"/>
  <c r="S16" i="1"/>
  <c r="R16" i="1"/>
  <c r="Q16" i="1"/>
  <c r="P16" i="1"/>
  <c r="N16" i="1"/>
  <c r="M16" i="1"/>
  <c r="L16" i="1"/>
  <c r="K16" i="1"/>
  <c r="U14" i="5"/>
  <c r="Y14" i="5" s="1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R14" i="5"/>
  <c r="X13" i="5"/>
  <c r="X15" i="5" s="1"/>
  <c r="W15" i="5"/>
  <c r="S15" i="5"/>
  <c r="Q15" i="5"/>
  <c r="P15" i="5"/>
  <c r="F15" i="5"/>
  <c r="E15" i="5"/>
  <c r="D15" i="5"/>
  <c r="U15" i="5" l="1"/>
  <c r="Y11" i="5"/>
  <c r="G15" i="5"/>
  <c r="N17" i="3"/>
  <c r="T17" i="3"/>
  <c r="AB17" i="3"/>
</calcChain>
</file>

<file path=xl/sharedStrings.xml><?xml version="1.0" encoding="utf-8"?>
<sst xmlns="http://schemas.openxmlformats.org/spreadsheetml/2006/main" count="460" uniqueCount="213">
  <si>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</si>
  <si>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</si>
  <si>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</si>
  <si>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</si>
  <si>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</si>
  <si>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</si>
  <si>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</si>
  <si>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</si>
  <si>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</si>
  <si>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</si>
  <si>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</si>
  <si>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</si>
  <si>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</si>
  <si>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</si>
  <si>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</si>
  <si>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</si>
  <si>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</si>
  <si>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</si>
  <si>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</si>
  <si>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</si>
  <si>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</si>
  <si>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</si>
  <si>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</si>
  <si>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</si>
  <si>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</si>
  <si>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</si>
  <si>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</si>
  <si>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</si>
  <si>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</si>
  <si>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</si>
  <si>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</si>
  <si>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</si>
  <si>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</si>
  <si>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</si>
  <si>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</si>
  <si>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</si>
  <si>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</si>
  <si>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</si>
  <si>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</si>
  <si>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</si>
  <si>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</si>
  <si>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</si>
  <si>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</si>
  <si>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</si>
  <si>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</si>
  <si>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</si>
  <si>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</si>
  <si>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</si>
  <si>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</si>
  <si>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</si>
  <si>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</si>
  <si>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</si>
  <si>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</si>
  <si>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</si>
  <si>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</si>
  <si>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</si>
  <si>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</si>
  <si>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</si>
  <si>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</si>
  <si>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</si>
  <si>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</si>
  <si>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Периодичность месячная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</si>
  <si>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</si>
  <si>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</si>
  <si>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</si>
  <si>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</si>
  <si>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</si>
  <si>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</si>
  <si>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</si>
  <si>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</si>
  <si>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</si>
  <si>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</si>
  <si>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</si>
  <si>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</si>
  <si>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</si>
  <si>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</si>
  <si>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>Валюта</t>
  </si>
  <si>
    <t>Всего</t>
  </si>
  <si>
    <t>начальник финансового управления</t>
  </si>
  <si>
    <t xml:space="preserve">№    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</si>
  <si>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</si>
  <si>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</si>
  <si>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</si>
  <si>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</si>
  <si>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</si>
  <si>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</si>
  <si>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</si>
  <si>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</si>
  <si>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</si>
  <si>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</si>
  <si>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</si>
  <si>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</si>
  <si>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</si>
  <si>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</si>
  <si>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</si>
  <si>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</si>
  <si>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</si>
  <si>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t xml:space="preserve">Приложение № 1 к приказу 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</si>
  <si>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</si>
  <si>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</si>
  <si>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</si>
  <si>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</si>
  <si>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</si>
  <si>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</si>
  <si>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</si>
  <si>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</si>
  <si>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</si>
  <si>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</si>
  <si>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</si>
  <si>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</si>
  <si>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</si>
  <si>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</si>
  <si>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</si>
  <si>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</si>
  <si>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</si>
  <si>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</si>
  <si>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</si>
  <si>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</si>
  <si>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</si>
  <si>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</si>
  <si>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</si>
  <si>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</si>
  <si>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</si>
  <si>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</si>
  <si>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</si>
  <si>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 xml:space="preserve">Приложение № 6 к приказу 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</si>
  <si>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</si>
  <si>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</si>
  <si>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</si>
  <si>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</si>
  <si>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</si>
  <si>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</si>
  <si>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</si>
  <si>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</si>
  <si>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</si>
  <si>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</si>
  <si>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</si>
  <si>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</si>
  <si>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</si>
  <si>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</si>
  <si>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</si>
  <si>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</si>
  <si>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</si>
  <si>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</si>
  <si>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</si>
  <si>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</si>
  <si>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</si>
  <si>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</si>
  <si>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</si>
  <si>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t>пролон-</t>
  </si>
  <si>
    <t>гации</t>
  </si>
  <si>
    <t>обязатель</t>
  </si>
  <si>
    <t>ств</t>
  </si>
  <si>
    <t>Заместитель Главы администрации -</t>
  </si>
  <si>
    <t>Исполнитель Киселева О.А.</t>
  </si>
  <si>
    <t xml:space="preserve">                                                                        </t>
  </si>
  <si>
    <t xml:space="preserve">Заместитель Главы администрации 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</si>
  <si>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МО</t>
    </r>
  </si>
  <si>
    <r>
      <t>ИНФОРМАЦИЯ О КРЕДИТАХ, ПОЛУЧЕННЫХ ИВАНОВСКИМ МО ОТ КРЕДИТНЫХ ОРГАНИЗАЦИ</t>
    </r>
    <r>
      <rPr>
        <sz val="10"/>
        <rFont val="Times New Roman"/>
        <family val="1"/>
        <charset val="204"/>
      </rPr>
      <t>Й</t>
    </r>
  </si>
  <si>
    <t>ИНФОРМАЦИЯ О МУНИЦИПАЛЬНЫХ ЦЕННЫХ БУМАГАХ  ИВАНОВСКОГО МО</t>
  </si>
  <si>
    <t>ИНФОРМАЦИЯ О МУНИЦИПАЛЬНЫХ ГАРАНТИЯХ  ИВАНОВСКОГО МО</t>
  </si>
  <si>
    <t>Тел.51-0-45</t>
  </si>
  <si>
    <t>ИНФОРМАЦИЯ О БЮДЖЕТНЫХ КРЕДИТАХ, ПРИВЛЕЧЕННЫХ В БЮДЖЕТ ИВАНОВСКОГО МО ОТ ДРУГИХ БЮДЖЕТОВ БЮДЖЕТНОЙ СИСТЕМЫ РФ</t>
  </si>
  <si>
    <t>расположенных на территории  Ивановского МО</t>
  </si>
  <si>
    <t xml:space="preserve">министерство финансов </t>
  </si>
  <si>
    <t>№ 238 от 31.12.2008 г</t>
  </si>
  <si>
    <t>за период с 01.01.2024  по 30.04.2024 г.</t>
  </si>
  <si>
    <t>Дата регистрации долга в Долговой книге</t>
  </si>
  <si>
    <t>Регистрационный номер</t>
  </si>
  <si>
    <t>Государственный регистрационный номер выпуска ценных бумаг</t>
  </si>
  <si>
    <t>Дата и номер нормативного (законодательного) акта</t>
  </si>
  <si>
    <t>Общий объем эмиссии (с указанием размера каждого транша)</t>
  </si>
  <si>
    <t>Вид ценных бумаг</t>
  </si>
  <si>
    <t>Форма эмиссии</t>
  </si>
  <si>
    <t>Номинал ценных бумаг</t>
  </si>
  <si>
    <t>Количество ценных бумаг</t>
  </si>
  <si>
    <t>Дата начала размещения ценных бумаг</t>
  </si>
  <si>
    <t>Доход по ценной бумаге, периодичность выплат</t>
  </si>
  <si>
    <t>Наименование</t>
  </si>
  <si>
    <t>Агента</t>
  </si>
  <si>
    <t>Регистратора, депозитария</t>
  </si>
  <si>
    <t>Размер оплаты услуг</t>
  </si>
  <si>
    <t>Купонный доход</t>
  </si>
  <si>
    <t>Номинал</t>
  </si>
  <si>
    <t>Сведения об оплате услуг</t>
  </si>
  <si>
    <t>Дата, номер платежого поручения</t>
  </si>
  <si>
    <t>Отметка об исполнении</t>
  </si>
  <si>
    <t xml:space="preserve">Примечание </t>
  </si>
  <si>
    <r>
      <t xml:space="preserve">Орган, представляющий данные: </t>
    </r>
    <r>
      <rPr>
        <b/>
        <sz val="10"/>
        <rFont val="Times New Roman"/>
        <family val="1"/>
        <charset val="204"/>
      </rPr>
      <t>финансовое управление админстрации Ивановского МО</t>
    </r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</si>
  <si>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админстрации Ивановского МО</t>
    </r>
  </si>
  <si>
    <t>Остаток долга на 01.01.2026 года</t>
  </si>
  <si>
    <t>Сумма долга на 1 января 2026 года</t>
  </si>
  <si>
    <t>Сумма предоставленных гарантий в 2026 г</t>
  </si>
  <si>
    <t xml:space="preserve">        Остаток долга на 1 января 2026 года</t>
  </si>
  <si>
    <t>Размещено ценных бумаг в 2026 году</t>
  </si>
  <si>
    <t>в 2026 году</t>
  </si>
  <si>
    <t>Министерства финансов</t>
  </si>
  <si>
    <t>№ 238 от 31.12.2008 года</t>
  </si>
  <si>
    <t>1.Верхний предел муниципального долга на 01.09.2026</t>
  </si>
  <si>
    <t>на 01.10.2026 г.</t>
  </si>
  <si>
    <t>Начислено на 01.10.2026 г.</t>
  </si>
  <si>
    <t>Погашено на 01.10.2026 г.</t>
  </si>
  <si>
    <t xml:space="preserve">  Остаток долга на 01.10.2026 г.</t>
  </si>
  <si>
    <t>Начислено на 01.10.2026 года</t>
  </si>
  <si>
    <t>Сведения о погашении и выплате дохода по ценным бумагам на 01.10.2026 года</t>
  </si>
  <si>
    <t>Остаток долга на 01.10.2026 года</t>
  </si>
  <si>
    <t xml:space="preserve"> Погашено на 01.10.2026 г.</t>
  </si>
  <si>
    <t xml:space="preserve">   Остаток долга на 01.10.2026 г.</t>
  </si>
  <si>
    <t>Остаток долга на 01.10.2026 г.</t>
  </si>
  <si>
    <t xml:space="preserve">за период с 01.01.2026 по 30.09.2026 </t>
  </si>
  <si>
    <t>Исп. Киселева ОА.</t>
  </si>
  <si>
    <t>Исп. Киселева О.А.</t>
  </si>
  <si>
    <t>Исп.Киселева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</si>
</sst>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"/>
    <numFmt numFmtId="166" formatCode="dd/mm/yy;@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4" xfId="0" applyFont="1" applyBorder="1" applyAlignment="1">
      <alignment vertical="top" wrapText="1"/>
    </xf>
    <xf numFmtId="0" fontId="9" fillId="0" borderId="0" xfId="0" applyFont="1"/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left"/>
    </xf>
    <xf numFmtId="164" fontId="6" fillId="0" borderId="0" xfId="0" applyNumberFormat="1" applyFont="1"/>
    <xf numFmtId="2" fontId="5" fillId="0" borderId="0" xfId="0" applyNumberFormat="1" applyFont="1"/>
    <xf numFmtId="0" fontId="0" fillId="0" borderId="0" xfId="0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1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/>
    <xf numFmtId="0" fontId="7" fillId="0" borderId="13" xfId="0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left" wrapText="1"/>
    </xf>
    <xf numFmtId="0" fontId="7" fillId="0" borderId="4" xfId="0" applyNumberFormat="1" applyFont="1" applyBorder="1"/>
    <xf numFmtId="166" fontId="7" fillId="0" borderId="4" xfId="0" applyNumberFormat="1" applyFont="1" applyBorder="1"/>
    <xf numFmtId="2" fontId="7" fillId="0" borderId="4" xfId="0" applyNumberFormat="1" applyFont="1" applyBorder="1"/>
    <xf numFmtId="165" fontId="7" fillId="0" borderId="4" xfId="0" applyNumberFormat="1" applyFont="1" applyBorder="1" applyAlignment="1">
      <alignment horizontal="left" vertical="top" wrapText="1"/>
    </xf>
    <xf numFmtId="0" fontId="13" fillId="0" borderId="4" xfId="0" applyFont="1" applyBorder="1"/>
    <xf numFmtId="0" fontId="13" fillId="0" borderId="4" xfId="0" applyFont="1" applyBorder="1" applyAlignment="1">
      <alignment horizontal="left"/>
    </xf>
    <xf numFmtId="2" fontId="13" fillId="0" borderId="4" xfId="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2" fontId="13" fillId="0" borderId="0" xfId="0" applyNumberFormat="1" applyFont="1" applyBorder="1"/>
    <xf numFmtId="0" fontId="7" fillId="0" borderId="0" xfId="0" applyFont="1" applyBorder="1"/>
    <xf numFmtId="0" fontId="14" fillId="0" borderId="0" xfId="0" applyFont="1"/>
    <xf numFmtId="0" fontId="12" fillId="0" borderId="0" xfId="0" applyFont="1"/>
    <xf numFmtId="0" fontId="10" fillId="0" borderId="0" xfId="0" applyFont="1"/>
    <xf numFmtId="2" fontId="7" fillId="0" borderId="0" xfId="0" applyNumberFormat="1" applyFont="1"/>
    <xf numFmtId="0" fontId="12" fillId="0" borderId="0" xfId="0" applyFont="1" applyAlignment="1">
      <alignment horizontal="center"/>
    </xf>
    <xf numFmtId="0" fontId="7" fillId="0" borderId="7" xfId="0" applyFont="1" applyBorder="1"/>
    <xf numFmtId="0" fontId="7" fillId="0" borderId="2" xfId="0" applyFont="1" applyBorder="1" applyAlignment="1"/>
    <xf numFmtId="0" fontId="7" fillId="0" borderId="0" xfId="0" applyFont="1" applyBorder="1" applyAlignment="1"/>
    <xf numFmtId="0" fontId="7" fillId="0" borderId="1" xfId="0" applyFont="1" applyBorder="1"/>
    <xf numFmtId="0" fontId="7" fillId="0" borderId="11" xfId="0" applyFont="1" applyBorder="1"/>
    <xf numFmtId="14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 wrapText="1"/>
    </xf>
    <xf numFmtId="0" fontId="13" fillId="0" borderId="3" xfId="0" applyFont="1" applyBorder="1"/>
    <xf numFmtId="0" fontId="13" fillId="0" borderId="9" xfId="0" applyFont="1" applyBorder="1"/>
    <xf numFmtId="2" fontId="13" fillId="0" borderId="3" xfId="0" applyNumberFormat="1" applyFont="1" applyBorder="1"/>
    <xf numFmtId="165" fontId="13" fillId="0" borderId="3" xfId="0" applyNumberFormat="1" applyFont="1" applyBorder="1"/>
    <xf numFmtId="0" fontId="1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CL26"/>
  <sheetViews>
    <sheetView zoomScaleNormal="100" workbookViewId="0">
      <selection activeCell="C27" sqref="C27"/>
    </sheetView>
  </sheetViews>
  <sheetFormatPr defaultColWidth="9.109375" defaultRowHeight="13.2" x14ac:dyDescent="0.25"/>
  <cols>
    <col min="1" max="1" width="4.109375" style="3" customWidth="1"/>
    <col min="2" max="2" width="12.88671875" style="3" customWidth="1"/>
    <col min="3" max="3" width="10.109375" style="3" customWidth="1"/>
    <col min="4" max="4" width="8.109375" style="3" customWidth="1"/>
    <col min="5" max="5" width="9" style="3" customWidth="1"/>
    <col min="6" max="6" width="14" style="3" customWidth="1"/>
    <col min="7" max="7" width="9.33203125" style="3" customWidth="1"/>
    <col min="8" max="8" width="10" style="3" customWidth="1"/>
    <col min="9" max="9" width="8.5546875" style="3" customWidth="1"/>
    <col min="10" max="10" width="9.88671875" style="3" customWidth="1"/>
    <col min="11" max="11" width="11.109375" style="3" customWidth="1"/>
    <col min="12" max="12" width="9.109375" style="3"/>
    <col min="13" max="13" width="7.88671875" style="3" customWidth="1"/>
    <col min="14" max="14" width="8.44140625" style="3" customWidth="1"/>
    <col min="15" max="15" width="8.33203125" style="3" customWidth="1"/>
    <col min="16" max="16" width="10.44140625" style="3" customWidth="1"/>
    <col min="17" max="17" width="9.6640625" style="3" customWidth="1"/>
    <col min="18" max="18" width="5.6640625" style="3" customWidth="1"/>
    <col min="19" max="19" width="10.33203125" style="3" customWidth="1"/>
    <col min="20" max="20" width="11" style="3" customWidth="1"/>
    <col min="21" max="21" width="7.88671875" style="3" customWidth="1"/>
    <col min="22" max="22" width="7.109375" style="3" customWidth="1"/>
    <col min="23" max="23" width="7" style="3" customWidth="1"/>
    <col min="24" max="24" width="10.6640625" style="3" customWidth="1"/>
    <col min="25" max="25" width="8.6640625" style="3" customWidth="1"/>
    <col min="26" max="26" width="8.44140625" style="3" customWidth="1"/>
    <col min="27" max="16384" width="9.109375" style="3"/>
  </cols>
  <sheetData>
    <row r="1" spans="1:27" ht="18" customHeight="1" x14ac:dyDescent="0.35">
      <c r="A1" s="4" t="s">
        <v>199</v>
      </c>
      <c r="V1" s="11" t="s">
        <v>97</v>
      </c>
      <c r="W1" s="39"/>
      <c r="X1" s="40"/>
      <c r="Y1" s="39"/>
      <c r="Z1" s="39"/>
    </row>
    <row r="2" spans="1:27" ht="13.8" x14ac:dyDescent="0.25">
      <c r="A2" s="2" t="s">
        <v>157</v>
      </c>
      <c r="V2" s="39" t="s">
        <v>196</v>
      </c>
      <c r="W2" s="39"/>
      <c r="X2" s="39"/>
      <c r="Y2" s="39"/>
      <c r="Z2" s="39"/>
    </row>
    <row r="3" spans="1:27" ht="13.8" x14ac:dyDescent="0.25">
      <c r="A3" s="2" t="s">
        <v>61</v>
      </c>
      <c r="V3" s="39" t="s">
        <v>197</v>
      </c>
      <c r="W3" s="39"/>
      <c r="X3" s="39"/>
      <c r="Y3" s="39"/>
      <c r="Z3" s="39"/>
    </row>
    <row r="4" spans="1:27" ht="13.8" x14ac:dyDescent="0.25">
      <c r="A4" s="2"/>
    </row>
    <row r="5" spans="1:27" ht="13.8" x14ac:dyDescent="0.25">
      <c r="A5" s="2" t="s">
        <v>158</v>
      </c>
    </row>
    <row r="7" spans="1:27" ht="19.5" customHeight="1" x14ac:dyDescent="0.25">
      <c r="A7" s="42"/>
      <c r="B7" s="45" t="s">
        <v>82</v>
      </c>
      <c r="C7" s="45" t="s">
        <v>2</v>
      </c>
      <c r="D7" s="45" t="s">
        <v>85</v>
      </c>
      <c r="E7" s="45" t="s">
        <v>2</v>
      </c>
      <c r="F7" s="45" t="s">
        <v>88</v>
      </c>
      <c r="G7" s="45" t="s">
        <v>76</v>
      </c>
      <c r="H7" s="45" t="s">
        <v>2</v>
      </c>
      <c r="I7" s="42" t="s">
        <v>3</v>
      </c>
      <c r="J7" s="45" t="s">
        <v>2</v>
      </c>
      <c r="K7" s="45" t="s">
        <v>93</v>
      </c>
      <c r="L7" s="95" t="s">
        <v>200</v>
      </c>
      <c r="M7" s="96"/>
      <c r="N7" s="97"/>
      <c r="O7" s="95" t="s">
        <v>201</v>
      </c>
      <c r="P7" s="96"/>
      <c r="Q7" s="96"/>
      <c r="R7" s="96"/>
      <c r="S7" s="97"/>
      <c r="T7" s="95" t="s">
        <v>202</v>
      </c>
      <c r="U7" s="96"/>
      <c r="V7" s="96"/>
      <c r="W7" s="96"/>
      <c r="X7" s="97"/>
      <c r="Y7" s="45" t="s">
        <v>0</v>
      </c>
      <c r="Z7" s="79" t="s">
        <v>1</v>
      </c>
      <c r="AA7" s="80"/>
    </row>
    <row r="8" spans="1:27" x14ac:dyDescent="0.25">
      <c r="A8" s="46"/>
      <c r="B8" s="52" t="s">
        <v>83</v>
      </c>
      <c r="C8" s="52" t="s">
        <v>83</v>
      </c>
      <c r="D8" s="52" t="s">
        <v>86</v>
      </c>
      <c r="E8" s="52" t="s">
        <v>86</v>
      </c>
      <c r="F8" s="52" t="s">
        <v>27</v>
      </c>
      <c r="G8" s="52" t="s">
        <v>151</v>
      </c>
      <c r="H8" s="52" t="s">
        <v>90</v>
      </c>
      <c r="I8" s="46" t="s">
        <v>8</v>
      </c>
      <c r="J8" s="46" t="s">
        <v>91</v>
      </c>
      <c r="K8" s="46" t="s">
        <v>45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2"/>
      <c r="Y8" s="52" t="s">
        <v>5</v>
      </c>
      <c r="Z8" s="46" t="s">
        <v>6</v>
      </c>
    </row>
    <row r="9" spans="1:27" x14ac:dyDescent="0.25">
      <c r="A9" s="46" t="s">
        <v>7</v>
      </c>
      <c r="B9" s="52" t="s">
        <v>84</v>
      </c>
      <c r="C9" s="52" t="s">
        <v>84</v>
      </c>
      <c r="D9" s="52" t="s">
        <v>84</v>
      </c>
      <c r="E9" s="52" t="s">
        <v>14</v>
      </c>
      <c r="F9" s="52" t="s">
        <v>89</v>
      </c>
      <c r="G9" s="52" t="s">
        <v>152</v>
      </c>
      <c r="H9" s="52" t="s">
        <v>17</v>
      </c>
      <c r="I9" s="46" t="s">
        <v>18</v>
      </c>
      <c r="J9" s="46" t="s">
        <v>92</v>
      </c>
      <c r="K9" s="46" t="s">
        <v>29</v>
      </c>
      <c r="L9" s="52" t="s">
        <v>95</v>
      </c>
      <c r="M9" s="52" t="s">
        <v>10</v>
      </c>
      <c r="N9" s="52"/>
      <c r="O9" s="52" t="s">
        <v>12</v>
      </c>
      <c r="P9" s="52" t="s">
        <v>13</v>
      </c>
      <c r="Q9" s="52"/>
      <c r="R9" s="52" t="s">
        <v>10</v>
      </c>
      <c r="S9" s="52"/>
      <c r="T9" s="52" t="s">
        <v>13</v>
      </c>
      <c r="U9" s="52" t="s">
        <v>96</v>
      </c>
      <c r="V9" s="52"/>
      <c r="W9" s="52" t="s">
        <v>10</v>
      </c>
      <c r="X9" s="46"/>
      <c r="Y9" s="52" t="s">
        <v>14</v>
      </c>
      <c r="Z9" s="46" t="s">
        <v>15</v>
      </c>
    </row>
    <row r="10" spans="1:27" x14ac:dyDescent="0.25">
      <c r="A10" s="46" t="s">
        <v>16</v>
      </c>
      <c r="B10" s="52"/>
      <c r="C10" s="52"/>
      <c r="D10" s="52" t="s">
        <v>41</v>
      </c>
      <c r="E10" s="52" t="s">
        <v>25</v>
      </c>
      <c r="F10" s="52"/>
      <c r="G10" s="52"/>
      <c r="H10" s="52"/>
      <c r="I10" s="46" t="s">
        <v>29</v>
      </c>
      <c r="J10" s="46" t="s">
        <v>17</v>
      </c>
      <c r="K10" s="46" t="s">
        <v>32</v>
      </c>
      <c r="L10" s="52"/>
      <c r="M10" s="52" t="s">
        <v>21</v>
      </c>
      <c r="N10" s="52" t="s">
        <v>22</v>
      </c>
      <c r="O10" s="52" t="s">
        <v>24</v>
      </c>
      <c r="P10" s="52" t="s">
        <v>19</v>
      </c>
      <c r="Q10" s="52" t="s">
        <v>20</v>
      </c>
      <c r="R10" s="52" t="s">
        <v>21</v>
      </c>
      <c r="S10" s="52" t="s">
        <v>22</v>
      </c>
      <c r="T10" s="52" t="s">
        <v>19</v>
      </c>
      <c r="U10" s="52" t="s">
        <v>72</v>
      </c>
      <c r="V10" s="52" t="s">
        <v>20</v>
      </c>
      <c r="W10" s="52" t="s">
        <v>21</v>
      </c>
      <c r="X10" s="46" t="s">
        <v>22</v>
      </c>
      <c r="Y10" s="52" t="s">
        <v>25</v>
      </c>
      <c r="Z10" s="46" t="s">
        <v>26</v>
      </c>
    </row>
    <row r="11" spans="1:27" x14ac:dyDescent="0.25">
      <c r="A11" s="46"/>
      <c r="B11" s="52"/>
      <c r="C11" s="52"/>
      <c r="D11" s="52" t="s">
        <v>149</v>
      </c>
      <c r="E11" s="52" t="s">
        <v>87</v>
      </c>
      <c r="F11" s="52"/>
      <c r="G11" s="52"/>
      <c r="H11" s="52"/>
      <c r="I11" s="46" t="s">
        <v>32</v>
      </c>
      <c r="J11" s="46"/>
      <c r="K11" s="46" t="s">
        <v>94</v>
      </c>
      <c r="L11" s="52"/>
      <c r="M11" s="52"/>
      <c r="N11" s="52"/>
      <c r="O11" s="52" t="s">
        <v>28</v>
      </c>
      <c r="P11" s="52"/>
      <c r="Q11" s="52"/>
      <c r="R11" s="52"/>
      <c r="S11" s="52"/>
      <c r="T11" s="52"/>
      <c r="U11" s="52" t="s">
        <v>73</v>
      </c>
      <c r="V11" s="52"/>
      <c r="W11" s="52"/>
      <c r="X11" s="46"/>
      <c r="Y11" s="52" t="s">
        <v>31</v>
      </c>
      <c r="Z11" s="46"/>
    </row>
    <row r="12" spans="1:27" x14ac:dyDescent="0.25">
      <c r="A12" s="46"/>
      <c r="B12" s="52"/>
      <c r="C12" s="52"/>
      <c r="D12" s="52" t="s">
        <v>150</v>
      </c>
      <c r="E12" s="52"/>
      <c r="F12" s="52"/>
      <c r="G12" s="52"/>
      <c r="H12" s="52"/>
      <c r="I12" s="81"/>
      <c r="J12" s="81"/>
      <c r="K12" s="81"/>
      <c r="L12" s="52"/>
      <c r="M12" s="52"/>
      <c r="N12" s="52"/>
      <c r="O12" s="52" t="s">
        <v>33</v>
      </c>
      <c r="P12" s="52"/>
      <c r="Q12" s="52"/>
      <c r="R12" s="52"/>
      <c r="S12" s="52"/>
      <c r="T12" s="52"/>
      <c r="U12" s="52" t="s">
        <v>19</v>
      </c>
      <c r="V12" s="52"/>
      <c r="W12" s="52"/>
      <c r="X12" s="46"/>
      <c r="Y12" s="52"/>
      <c r="Z12" s="46"/>
    </row>
    <row r="13" spans="1:27" ht="12" customHeight="1" x14ac:dyDescent="0.25">
      <c r="A13" s="46"/>
      <c r="B13" s="48"/>
      <c r="C13" s="48"/>
      <c r="D13" s="48"/>
      <c r="E13" s="48"/>
      <c r="F13" s="48"/>
      <c r="G13" s="48"/>
      <c r="H13" s="48"/>
      <c r="I13" s="56"/>
      <c r="J13" s="56"/>
      <c r="K13" s="56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56"/>
      <c r="Y13" s="48"/>
      <c r="Z13" s="56"/>
    </row>
    <row r="14" spans="1:27" x14ac:dyDescent="0.25">
      <c r="A14" s="42">
        <v>1</v>
      </c>
      <c r="B14" s="59">
        <v>2</v>
      </c>
      <c r="C14" s="59">
        <v>3</v>
      </c>
      <c r="D14" s="59">
        <v>4</v>
      </c>
      <c r="E14" s="59">
        <v>5</v>
      </c>
      <c r="F14" s="59">
        <v>6</v>
      </c>
      <c r="G14" s="59">
        <v>7</v>
      </c>
      <c r="H14" s="59">
        <v>8</v>
      </c>
      <c r="I14" s="59">
        <v>9</v>
      </c>
      <c r="J14" s="59">
        <v>10</v>
      </c>
      <c r="K14" s="59">
        <v>11</v>
      </c>
      <c r="L14" s="42">
        <v>12</v>
      </c>
      <c r="M14" s="42">
        <v>13</v>
      </c>
      <c r="N14" s="42">
        <v>14</v>
      </c>
      <c r="O14" s="42">
        <v>15</v>
      </c>
      <c r="P14" s="42">
        <v>16</v>
      </c>
      <c r="Q14" s="42">
        <v>17</v>
      </c>
      <c r="R14" s="42">
        <v>18</v>
      </c>
      <c r="S14" s="42">
        <v>19</v>
      </c>
      <c r="T14" s="42">
        <v>20</v>
      </c>
      <c r="U14" s="42">
        <v>21</v>
      </c>
      <c r="V14" s="42">
        <v>22</v>
      </c>
      <c r="W14" s="42">
        <v>23</v>
      </c>
      <c r="X14" s="42">
        <v>24</v>
      </c>
      <c r="Y14" s="42">
        <v>25</v>
      </c>
      <c r="Z14" s="46">
        <v>26</v>
      </c>
    </row>
    <row r="15" spans="1:27" x14ac:dyDescent="0.25">
      <c r="A15" s="82"/>
      <c r="B15" s="59"/>
      <c r="C15" s="83"/>
      <c r="D15" s="59" t="s">
        <v>34</v>
      </c>
      <c r="E15" s="59" t="s">
        <v>34</v>
      </c>
      <c r="F15" s="84"/>
      <c r="G15" s="59"/>
      <c r="H15" s="83"/>
      <c r="I15" s="59"/>
      <c r="J15" s="83"/>
      <c r="K15" s="85">
        <v>0</v>
      </c>
      <c r="L15" s="59">
        <v>0</v>
      </c>
      <c r="M15" s="85">
        <v>0</v>
      </c>
      <c r="N15" s="85">
        <v>0</v>
      </c>
      <c r="O15" s="86"/>
      <c r="P15" s="85">
        <v>0</v>
      </c>
      <c r="Q15" s="59">
        <v>0</v>
      </c>
      <c r="R15" s="59">
        <v>0</v>
      </c>
      <c r="S15" s="59">
        <v>0</v>
      </c>
      <c r="T15" s="85">
        <v>0</v>
      </c>
      <c r="U15" s="85">
        <v>0</v>
      </c>
      <c r="V15" s="85">
        <v>0</v>
      </c>
      <c r="W15" s="85">
        <v>0</v>
      </c>
      <c r="X15" s="85">
        <f>SUM(T15:W15)</f>
        <v>0</v>
      </c>
      <c r="Y15" s="59" t="s">
        <v>34</v>
      </c>
      <c r="Z15" s="59" t="s">
        <v>34</v>
      </c>
    </row>
    <row r="16" spans="1:27" x14ac:dyDescent="0.25">
      <c r="A16" s="87" t="s">
        <v>77</v>
      </c>
      <c r="B16" s="56"/>
      <c r="C16" s="56"/>
      <c r="D16" s="56"/>
      <c r="E16" s="56"/>
      <c r="F16" s="56"/>
      <c r="G16" s="56"/>
      <c r="H16" s="87"/>
      <c r="I16" s="88"/>
      <c r="J16" s="87"/>
      <c r="K16" s="89">
        <f>SUM(K15)</f>
        <v>0</v>
      </c>
      <c r="L16" s="89">
        <f t="shared" ref="L16:X16" si="0">SUM(L15)</f>
        <v>0</v>
      </c>
      <c r="M16" s="89">
        <f t="shared" si="0"/>
        <v>0</v>
      </c>
      <c r="N16" s="89">
        <f t="shared" si="0"/>
        <v>0</v>
      </c>
      <c r="O16" s="89"/>
      <c r="P16" s="89">
        <f t="shared" si="0"/>
        <v>0</v>
      </c>
      <c r="Q16" s="89">
        <f t="shared" si="0"/>
        <v>0</v>
      </c>
      <c r="R16" s="89">
        <f t="shared" si="0"/>
        <v>0</v>
      </c>
      <c r="S16" s="89">
        <f t="shared" si="0"/>
        <v>0</v>
      </c>
      <c r="T16" s="89">
        <f t="shared" si="0"/>
        <v>0</v>
      </c>
      <c r="U16" s="89">
        <f t="shared" si="0"/>
        <v>0</v>
      </c>
      <c r="V16" s="89">
        <f t="shared" si="0"/>
        <v>0</v>
      </c>
      <c r="W16" s="89">
        <f t="shared" si="0"/>
        <v>0</v>
      </c>
      <c r="X16" s="89">
        <f t="shared" si="0"/>
        <v>0</v>
      </c>
      <c r="Y16" s="90"/>
      <c r="Z16" s="91"/>
    </row>
    <row r="19" spans="1:90" x14ac:dyDescent="0.25">
      <c r="A19" s="3" t="s">
        <v>153</v>
      </c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</row>
    <row r="20" spans="1:90" x14ac:dyDescent="0.25">
      <c r="A20" s="3" t="s">
        <v>78</v>
      </c>
      <c r="L20" s="3" t="s">
        <v>35</v>
      </c>
    </row>
    <row r="21" spans="1:90" ht="18" x14ac:dyDescent="0.35">
      <c r="A21" s="74"/>
    </row>
    <row r="24" spans="1:90" x14ac:dyDescent="0.25">
      <c r="A24" s="75" t="s">
        <v>212</v>
      </c>
      <c r="B24" s="75"/>
      <c r="C24" s="75"/>
    </row>
    <row r="25" spans="1:90" x14ac:dyDescent="0.25">
      <c r="A25" s="75"/>
      <c r="B25" s="75"/>
      <c r="C25" s="75"/>
    </row>
    <row r="26" spans="1:90" x14ac:dyDescent="0.25">
      <c r="A26" s="75"/>
      <c r="B26" s="75"/>
      <c r="C26" s="75"/>
    </row>
  </sheetData>
  <mergeCells count="3">
    <mergeCell ref="O7:S7"/>
    <mergeCell ref="L7:N7"/>
    <mergeCell ref="T7:X7"/>
  </mergeCells>
  <phoneticPr fontId="2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AN30"/>
  <sheetViews>
    <sheetView zoomScale="70" zoomScaleNormal="70" workbookViewId="0">
      <selection activeCell="A23" sqref="A23"/>
    </sheetView>
  </sheetViews>
  <sheetFormatPr defaultColWidth="9.109375" defaultRowHeight="13.2" x14ac:dyDescent="0.25"/>
  <cols>
    <col min="1" max="1" width="5.6640625" style="3" customWidth="1"/>
    <col min="2" max="3" width="11.109375" style="3" customWidth="1"/>
    <col min="4" max="4" width="9.109375" style="3"/>
    <col min="5" max="5" width="8.109375" style="3" customWidth="1"/>
    <col min="6" max="6" width="14.44140625" style="3" customWidth="1"/>
    <col min="7" max="7" width="13.33203125" style="3" customWidth="1"/>
    <col min="8" max="8" width="11.5546875" style="3" customWidth="1"/>
    <col min="9" max="9" width="11" style="3" customWidth="1"/>
    <col min="10" max="10" width="11.33203125" style="3" customWidth="1"/>
    <col min="11" max="11" width="8.44140625" style="3" customWidth="1"/>
    <col min="12" max="12" width="12.5546875" style="3" customWidth="1"/>
    <col min="13" max="13" width="11.88671875" style="3" customWidth="1"/>
    <col min="14" max="15" width="9.109375" style="3"/>
    <col min="16" max="16" width="10.33203125" style="3" customWidth="1"/>
    <col min="17" max="17" width="11" style="3" customWidth="1"/>
    <col min="18" max="18" width="10.33203125" style="3" customWidth="1"/>
    <col min="19" max="19" width="10.6640625" style="3" customWidth="1"/>
    <col min="20" max="21" width="9.109375" style="3"/>
    <col min="22" max="22" width="14.88671875" style="3" customWidth="1"/>
    <col min="23" max="23" width="10.5546875" style="3" customWidth="1"/>
    <col min="24" max="24" width="11.5546875" style="3" customWidth="1"/>
    <col min="25" max="25" width="5.109375" style="3" customWidth="1"/>
    <col min="26" max="26" width="8.5546875" style="3" customWidth="1"/>
    <col min="27" max="27" width="11.109375" style="3" customWidth="1"/>
    <col min="28" max="28" width="6.88671875" style="3" customWidth="1"/>
    <col min="29" max="29" width="5.88671875" style="3" customWidth="1"/>
    <col min="30" max="30" width="11.33203125" style="3" customWidth="1"/>
    <col min="31" max="31" width="13" style="3" customWidth="1"/>
    <col min="32" max="32" width="13.33203125" style="3" customWidth="1"/>
    <col min="33" max="33" width="13.109375" style="3" customWidth="1"/>
    <col min="34" max="34" width="8.44140625" style="3" customWidth="1"/>
    <col min="35" max="35" width="5.88671875" style="3" customWidth="1"/>
    <col min="36" max="37" width="5.5546875" style="3" customWidth="1"/>
    <col min="38" max="38" width="8.5546875" style="3" customWidth="1"/>
    <col min="39" max="39" width="9.5546875" style="3" customWidth="1"/>
    <col min="40" max="40" width="6.6640625" style="3" customWidth="1"/>
    <col min="41" max="16384" width="9.109375" style="3"/>
  </cols>
  <sheetData>
    <row r="1" spans="1:40" ht="18" x14ac:dyDescent="0.35">
      <c r="A1" s="4" t="s">
        <v>199</v>
      </c>
      <c r="V1" s="2"/>
      <c r="X1" s="74"/>
      <c r="AI1" s="11" t="s">
        <v>98</v>
      </c>
      <c r="AJ1" s="39"/>
      <c r="AK1" s="40"/>
      <c r="AL1" s="39"/>
    </row>
    <row r="2" spans="1:40" ht="13.8" x14ac:dyDescent="0.25">
      <c r="A2" s="2" t="s">
        <v>157</v>
      </c>
      <c r="AI2" s="39" t="s">
        <v>196</v>
      </c>
      <c r="AJ2" s="39"/>
      <c r="AK2" s="39"/>
      <c r="AL2" s="39"/>
      <c r="AM2" s="39"/>
    </row>
    <row r="3" spans="1:40" ht="13.8" x14ac:dyDescent="0.25">
      <c r="A3" s="2" t="s">
        <v>61</v>
      </c>
      <c r="AI3" s="39" t="s">
        <v>197</v>
      </c>
      <c r="AJ3" s="39"/>
      <c r="AK3" s="39"/>
      <c r="AL3" s="39"/>
      <c r="AM3" s="39"/>
    </row>
    <row r="4" spans="1:40" ht="18" x14ac:dyDescent="0.35">
      <c r="A4" s="77"/>
    </row>
    <row r="5" spans="1:40" ht="13.8" x14ac:dyDescent="0.25">
      <c r="A5" s="2" t="s">
        <v>159</v>
      </c>
    </row>
    <row r="6" spans="1:40" ht="13.8" x14ac:dyDescent="0.25">
      <c r="A6" s="2"/>
    </row>
    <row r="7" spans="1:40" ht="28.5" customHeight="1" x14ac:dyDescent="0.25">
      <c r="A7" s="35" t="s">
        <v>79</v>
      </c>
      <c r="B7" s="112" t="s">
        <v>167</v>
      </c>
      <c r="C7" s="104" t="s">
        <v>168</v>
      </c>
      <c r="D7" s="113" t="s">
        <v>169</v>
      </c>
      <c r="E7" s="107" t="s">
        <v>170</v>
      </c>
      <c r="F7" s="112" t="s">
        <v>171</v>
      </c>
      <c r="G7" s="104" t="s">
        <v>172</v>
      </c>
      <c r="H7" s="113" t="s">
        <v>173</v>
      </c>
      <c r="I7" s="107" t="s">
        <v>174</v>
      </c>
      <c r="J7" s="114" t="s">
        <v>175</v>
      </c>
      <c r="K7" s="115" t="s">
        <v>176</v>
      </c>
      <c r="L7" s="114" t="s">
        <v>177</v>
      </c>
      <c r="M7" s="104" t="s">
        <v>178</v>
      </c>
      <c r="N7" s="104"/>
      <c r="O7" s="113" t="s">
        <v>181</v>
      </c>
      <c r="P7" s="112"/>
      <c r="Q7" s="113" t="s">
        <v>190</v>
      </c>
      <c r="R7" s="114"/>
      <c r="S7" s="114"/>
      <c r="T7" s="112"/>
      <c r="U7" s="107" t="s">
        <v>194</v>
      </c>
      <c r="V7" s="113" t="s">
        <v>203</v>
      </c>
      <c r="W7" s="114"/>
      <c r="X7" s="112"/>
      <c r="Y7" s="113" t="s">
        <v>204</v>
      </c>
      <c r="Z7" s="114"/>
      <c r="AA7" s="114"/>
      <c r="AB7" s="114"/>
      <c r="AC7" s="112"/>
      <c r="AD7" s="98" t="s">
        <v>184</v>
      </c>
      <c r="AE7" s="99"/>
      <c r="AF7" s="99"/>
      <c r="AG7" s="100"/>
      <c r="AH7" s="98" t="s">
        <v>205</v>
      </c>
      <c r="AI7" s="99"/>
      <c r="AJ7" s="99"/>
      <c r="AK7" s="100"/>
      <c r="AL7" s="101" t="s">
        <v>186</v>
      </c>
      <c r="AM7" s="101" t="s">
        <v>187</v>
      </c>
    </row>
    <row r="8" spans="1:40" ht="28.5" customHeight="1" x14ac:dyDescent="0.25">
      <c r="A8" s="105" t="s">
        <v>16</v>
      </c>
      <c r="B8" s="112"/>
      <c r="C8" s="104"/>
      <c r="D8" s="113"/>
      <c r="E8" s="105"/>
      <c r="F8" s="112"/>
      <c r="G8" s="104"/>
      <c r="H8" s="113"/>
      <c r="I8" s="105"/>
      <c r="J8" s="114"/>
      <c r="K8" s="116"/>
      <c r="L8" s="114"/>
      <c r="M8" s="107" t="s">
        <v>179</v>
      </c>
      <c r="N8" s="107" t="s">
        <v>180</v>
      </c>
      <c r="O8" s="108" t="s">
        <v>179</v>
      </c>
      <c r="P8" s="110" t="s">
        <v>180</v>
      </c>
      <c r="Q8" s="104" t="s">
        <v>103</v>
      </c>
      <c r="R8" s="104" t="s">
        <v>182</v>
      </c>
      <c r="S8" s="104" t="s">
        <v>106</v>
      </c>
      <c r="T8" s="104" t="s">
        <v>42</v>
      </c>
      <c r="U8" s="105"/>
      <c r="V8" s="104" t="s">
        <v>182</v>
      </c>
      <c r="W8" s="104" t="s">
        <v>106</v>
      </c>
      <c r="X8" s="104" t="s">
        <v>42</v>
      </c>
      <c r="Y8" s="107" t="s">
        <v>2</v>
      </c>
      <c r="Z8" s="113" t="s">
        <v>4</v>
      </c>
      <c r="AA8" s="114"/>
      <c r="AB8" s="114"/>
      <c r="AC8" s="112"/>
      <c r="AD8" s="98" t="s">
        <v>179</v>
      </c>
      <c r="AE8" s="100"/>
      <c r="AF8" s="98" t="s">
        <v>180</v>
      </c>
      <c r="AG8" s="100"/>
      <c r="AH8" s="101" t="s">
        <v>183</v>
      </c>
      <c r="AI8" s="104" t="s">
        <v>182</v>
      </c>
      <c r="AJ8" s="104" t="s">
        <v>106</v>
      </c>
      <c r="AK8" s="104" t="s">
        <v>42</v>
      </c>
      <c r="AL8" s="102"/>
      <c r="AM8" s="102"/>
    </row>
    <row r="9" spans="1:40" ht="111" customHeight="1" x14ac:dyDescent="0.25">
      <c r="A9" s="106"/>
      <c r="B9" s="112"/>
      <c r="C9" s="104"/>
      <c r="D9" s="113"/>
      <c r="E9" s="106"/>
      <c r="F9" s="112"/>
      <c r="G9" s="104"/>
      <c r="H9" s="113"/>
      <c r="I9" s="106"/>
      <c r="J9" s="114"/>
      <c r="K9" s="117"/>
      <c r="L9" s="114"/>
      <c r="M9" s="106"/>
      <c r="N9" s="106"/>
      <c r="O9" s="109"/>
      <c r="P9" s="111"/>
      <c r="Q9" s="104"/>
      <c r="R9" s="104"/>
      <c r="S9" s="104"/>
      <c r="T9" s="104"/>
      <c r="U9" s="106"/>
      <c r="V9" s="104"/>
      <c r="W9" s="104"/>
      <c r="X9" s="104"/>
      <c r="Y9" s="106"/>
      <c r="Z9" s="33" t="s">
        <v>183</v>
      </c>
      <c r="AA9" s="104" t="s">
        <v>182</v>
      </c>
      <c r="AB9" s="104" t="s">
        <v>106</v>
      </c>
      <c r="AC9" s="104" t="s">
        <v>42</v>
      </c>
      <c r="AD9" s="33" t="s">
        <v>185</v>
      </c>
      <c r="AE9" s="33" t="s">
        <v>4</v>
      </c>
      <c r="AF9" s="33" t="s">
        <v>185</v>
      </c>
      <c r="AG9" s="33" t="s">
        <v>4</v>
      </c>
      <c r="AH9" s="103"/>
      <c r="AI9" s="104"/>
      <c r="AJ9" s="104"/>
      <c r="AK9" s="104"/>
      <c r="AL9" s="103"/>
      <c r="AM9" s="103"/>
    </row>
    <row r="10" spans="1:40" ht="41.25" hidden="1" customHeight="1" thickBot="1" x14ac:dyDescent="0.3">
      <c r="A10" s="36"/>
      <c r="B10" s="104"/>
      <c r="C10" s="104"/>
      <c r="D10" s="104"/>
      <c r="E10" s="34"/>
      <c r="F10" s="104"/>
      <c r="G10" s="104"/>
      <c r="H10" s="104"/>
      <c r="I10" s="36" t="s">
        <v>80</v>
      </c>
      <c r="J10" s="104"/>
      <c r="K10" s="34"/>
      <c r="L10" s="104"/>
      <c r="M10" s="36"/>
      <c r="N10" s="36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3"/>
      <c r="Z10" s="33" t="s">
        <v>36</v>
      </c>
      <c r="AA10" s="104"/>
      <c r="AB10" s="104"/>
      <c r="AC10" s="104"/>
      <c r="AD10" s="33"/>
      <c r="AE10" s="33" t="s">
        <v>37</v>
      </c>
      <c r="AF10" s="33"/>
      <c r="AG10" s="33"/>
      <c r="AH10" s="33"/>
      <c r="AI10" s="33" t="s">
        <v>38</v>
      </c>
      <c r="AJ10" s="33"/>
      <c r="AK10" s="33"/>
      <c r="AL10" s="33"/>
      <c r="AM10" s="33" t="s">
        <v>39</v>
      </c>
      <c r="AN10" s="78" t="s">
        <v>40</v>
      </c>
    </row>
    <row r="11" spans="1:40" ht="13.8" x14ac:dyDescent="0.25">
      <c r="A11" s="35">
        <v>1</v>
      </c>
      <c r="B11" s="35">
        <v>2</v>
      </c>
      <c r="C11" s="35">
        <v>3</v>
      </c>
      <c r="D11" s="35">
        <v>4</v>
      </c>
      <c r="E11" s="35">
        <v>5</v>
      </c>
      <c r="F11" s="35">
        <v>6</v>
      </c>
      <c r="G11" s="35">
        <v>7</v>
      </c>
      <c r="H11" s="35">
        <v>8</v>
      </c>
      <c r="I11" s="35">
        <v>9</v>
      </c>
      <c r="J11" s="35">
        <v>10</v>
      </c>
      <c r="K11" s="35">
        <v>11</v>
      </c>
      <c r="L11" s="35">
        <v>12</v>
      </c>
      <c r="M11" s="35">
        <v>13</v>
      </c>
      <c r="N11" s="35">
        <v>14</v>
      </c>
      <c r="O11" s="35">
        <v>15</v>
      </c>
      <c r="P11" s="35">
        <v>16</v>
      </c>
      <c r="Q11" s="35">
        <v>17</v>
      </c>
      <c r="R11" s="35">
        <v>18</v>
      </c>
      <c r="S11" s="35">
        <v>19</v>
      </c>
      <c r="T11" s="35">
        <v>20</v>
      </c>
      <c r="U11" s="35">
        <v>21</v>
      </c>
      <c r="V11" s="35">
        <v>22</v>
      </c>
      <c r="W11" s="35">
        <v>23</v>
      </c>
      <c r="X11" s="35">
        <v>24</v>
      </c>
      <c r="Y11" s="33">
        <v>25</v>
      </c>
      <c r="Z11" s="33">
        <v>26</v>
      </c>
      <c r="AA11" s="33">
        <v>27</v>
      </c>
      <c r="AB11" s="33">
        <v>28</v>
      </c>
      <c r="AC11" s="33">
        <v>29</v>
      </c>
      <c r="AD11" s="33">
        <v>30</v>
      </c>
      <c r="AE11" s="33">
        <v>31</v>
      </c>
      <c r="AF11" s="33">
        <v>32</v>
      </c>
      <c r="AG11" s="33">
        <v>33</v>
      </c>
      <c r="AH11" s="33">
        <v>34</v>
      </c>
      <c r="AI11" s="33">
        <v>35</v>
      </c>
      <c r="AJ11" s="33">
        <v>36</v>
      </c>
      <c r="AK11" s="33">
        <v>37</v>
      </c>
      <c r="AL11" s="33">
        <v>38</v>
      </c>
      <c r="AM11" s="33">
        <v>39</v>
      </c>
    </row>
    <row r="12" spans="1:40" ht="13.8" x14ac:dyDescent="0.25">
      <c r="A12" s="5">
        <v>1</v>
      </c>
      <c r="B12" s="37" t="s">
        <v>34</v>
      </c>
      <c r="C12" s="37" t="s">
        <v>34</v>
      </c>
      <c r="D12" s="37" t="s">
        <v>34</v>
      </c>
      <c r="E12" s="37" t="s">
        <v>34</v>
      </c>
      <c r="F12" s="37" t="s">
        <v>34</v>
      </c>
      <c r="G12" s="37" t="s">
        <v>34</v>
      </c>
      <c r="H12" s="37" t="s">
        <v>34</v>
      </c>
      <c r="I12" s="37" t="s">
        <v>34</v>
      </c>
      <c r="J12" s="37" t="s">
        <v>34</v>
      </c>
      <c r="K12" s="37" t="s">
        <v>34</v>
      </c>
      <c r="L12" s="37" t="s">
        <v>34</v>
      </c>
      <c r="M12" s="37" t="s">
        <v>34</v>
      </c>
      <c r="N12" s="37" t="s">
        <v>34</v>
      </c>
      <c r="O12" s="37" t="s">
        <v>34</v>
      </c>
      <c r="P12" s="37" t="s">
        <v>34</v>
      </c>
      <c r="Q12" s="37" t="s">
        <v>34</v>
      </c>
      <c r="R12" s="37" t="s">
        <v>34</v>
      </c>
      <c r="S12" s="37" t="s">
        <v>34</v>
      </c>
      <c r="T12" s="37" t="s">
        <v>34</v>
      </c>
      <c r="U12" s="37" t="s">
        <v>34</v>
      </c>
      <c r="V12" s="35" t="s">
        <v>34</v>
      </c>
      <c r="W12" s="35" t="s">
        <v>34</v>
      </c>
      <c r="X12" s="35" t="s">
        <v>34</v>
      </c>
      <c r="Y12" s="35" t="s">
        <v>34</v>
      </c>
      <c r="Z12" s="35" t="s">
        <v>34</v>
      </c>
      <c r="AA12" s="35" t="s">
        <v>34</v>
      </c>
      <c r="AB12" s="35" t="s">
        <v>34</v>
      </c>
      <c r="AC12" s="35" t="s">
        <v>34</v>
      </c>
      <c r="AD12" s="35" t="s">
        <v>34</v>
      </c>
      <c r="AE12" s="35" t="s">
        <v>34</v>
      </c>
      <c r="AF12" s="35" t="s">
        <v>34</v>
      </c>
      <c r="AG12" s="35" t="s">
        <v>34</v>
      </c>
      <c r="AH12" s="35" t="s">
        <v>34</v>
      </c>
      <c r="AI12" s="35" t="s">
        <v>34</v>
      </c>
      <c r="AJ12" s="35" t="s">
        <v>34</v>
      </c>
      <c r="AK12" s="35" t="s">
        <v>34</v>
      </c>
      <c r="AL12" s="35" t="s">
        <v>34</v>
      </c>
      <c r="AM12" s="35" t="s">
        <v>34</v>
      </c>
    </row>
    <row r="13" spans="1:40" ht="27.6" x14ac:dyDescent="0.25">
      <c r="A13" s="5" t="s">
        <v>81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5"/>
      <c r="W13" s="35"/>
      <c r="X13" s="35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8" spans="1:25" x14ac:dyDescent="0.25">
      <c r="A18" s="69"/>
      <c r="B18" s="69"/>
      <c r="C18" s="69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</row>
    <row r="19" spans="1:25" ht="18" x14ac:dyDescent="0.35">
      <c r="A19" s="73" t="s">
        <v>153</v>
      </c>
      <c r="B19" s="74"/>
    </row>
    <row r="20" spans="1:25" ht="18" x14ac:dyDescent="0.35">
      <c r="A20" s="73" t="s">
        <v>78</v>
      </c>
      <c r="B20" s="74"/>
      <c r="O20" s="73" t="s">
        <v>35</v>
      </c>
    </row>
    <row r="21" spans="1:25" ht="18" x14ac:dyDescent="0.35">
      <c r="A21" s="74"/>
      <c r="B21" s="74"/>
      <c r="O21" s="74"/>
    </row>
    <row r="22" spans="1:25" ht="18" x14ac:dyDescent="0.35">
      <c r="A22" s="74"/>
      <c r="B22" s="74"/>
      <c r="O22" s="74"/>
    </row>
    <row r="23" spans="1:25" x14ac:dyDescent="0.25">
      <c r="A23" s="29" t="s">
        <v>212</v>
      </c>
      <c r="B23" s="75"/>
      <c r="C23" s="75"/>
      <c r="D23" s="29"/>
      <c r="S23" s="76"/>
      <c r="T23" s="76"/>
    </row>
    <row r="24" spans="1:25" x14ac:dyDescent="0.25">
      <c r="A24" s="30"/>
      <c r="B24" s="75"/>
      <c r="C24" s="75"/>
      <c r="D24" s="29"/>
    </row>
    <row r="25" spans="1:25" x14ac:dyDescent="0.25">
      <c r="D25" s="39"/>
    </row>
    <row r="26" spans="1:25" x14ac:dyDescent="0.25">
      <c r="D26" s="39"/>
    </row>
    <row r="27" spans="1:25" x14ac:dyDescent="0.25">
      <c r="D27" s="39"/>
    </row>
    <row r="28" spans="1:25" x14ac:dyDescent="0.25">
      <c r="D28" s="39"/>
    </row>
    <row r="29" spans="1:25" x14ac:dyDescent="0.25">
      <c r="D29" s="39"/>
    </row>
    <row r="30" spans="1:25" x14ac:dyDescent="0.25">
      <c r="D30" s="39"/>
    </row>
  </sheetData>
  <mergeCells count="44">
    <mergeCell ref="M7:N7"/>
    <mergeCell ref="O7:P7"/>
    <mergeCell ref="Q7:T7"/>
    <mergeCell ref="U7:U9"/>
    <mergeCell ref="V7:X7"/>
    <mergeCell ref="Y7:AC7"/>
    <mergeCell ref="Q8:Q9"/>
    <mergeCell ref="R8:R9"/>
    <mergeCell ref="S8:S9"/>
    <mergeCell ref="T8:T9"/>
    <mergeCell ref="V8:V9"/>
    <mergeCell ref="W8:W9"/>
    <mergeCell ref="X8:X9"/>
    <mergeCell ref="Y8:Y9"/>
    <mergeCell ref="Z8:AC8"/>
    <mergeCell ref="AA9:AA10"/>
    <mergeCell ref="AB9:AB10"/>
    <mergeCell ref="AC9:AC10"/>
    <mergeCell ref="A8:A9"/>
    <mergeCell ref="M8:M9"/>
    <mergeCell ref="N8:N9"/>
    <mergeCell ref="O8:O9"/>
    <mergeCell ref="P8:P9"/>
    <mergeCell ref="B7:B10"/>
    <mergeCell ref="C7:C10"/>
    <mergeCell ref="D7:D10"/>
    <mergeCell ref="F7:F10"/>
    <mergeCell ref="G7:G10"/>
    <mergeCell ref="H7:H10"/>
    <mergeCell ref="J7:J10"/>
    <mergeCell ref="L7:L10"/>
    <mergeCell ref="E7:E9"/>
    <mergeCell ref="I7:I9"/>
    <mergeCell ref="K7:K9"/>
    <mergeCell ref="AD7:AG7"/>
    <mergeCell ref="AD8:AE8"/>
    <mergeCell ref="AF8:AG8"/>
    <mergeCell ref="AL7:AL9"/>
    <mergeCell ref="AM7:AM9"/>
    <mergeCell ref="AH7:AK7"/>
    <mergeCell ref="AH8:AH9"/>
    <mergeCell ref="AI8:AI9"/>
    <mergeCell ref="AJ8:AJ9"/>
    <mergeCell ref="AK8:AK9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3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AD28"/>
  <sheetViews>
    <sheetView workbookViewId="0">
      <selection activeCell="A26" sqref="A26"/>
    </sheetView>
  </sheetViews>
  <sheetFormatPr defaultColWidth="9.109375" defaultRowHeight="13.2" x14ac:dyDescent="0.25"/>
  <cols>
    <col min="1" max="1" width="4.109375" style="3" customWidth="1"/>
    <col min="2" max="2" width="20.88671875" style="3" customWidth="1"/>
    <col min="3" max="3" width="14" style="3" customWidth="1"/>
    <col min="4" max="4" width="15.33203125" style="39" customWidth="1"/>
    <col min="5" max="5" width="13.33203125" style="3" customWidth="1"/>
    <col min="6" max="6" width="7.6640625" style="3" customWidth="1"/>
    <col min="7" max="7" width="6.109375" style="3" customWidth="1"/>
    <col min="8" max="8" width="11" style="3" customWidth="1"/>
    <col min="9" max="9" width="11.33203125" style="3" customWidth="1"/>
    <col min="10" max="10" width="11.6640625" style="3" customWidth="1"/>
    <col min="11" max="11" width="8.44140625" style="3" customWidth="1"/>
    <col min="12" max="12" width="8.88671875" style="3" customWidth="1"/>
    <col min="13" max="13" width="6.88671875" style="3" customWidth="1"/>
    <col min="14" max="14" width="11.44140625" style="3" customWidth="1"/>
    <col min="15" max="15" width="11" style="3" customWidth="1"/>
    <col min="16" max="16" width="9.109375" style="3" customWidth="1"/>
    <col min="17" max="17" width="5.5546875" style="3" customWidth="1"/>
    <col min="18" max="18" width="12.109375" style="3" customWidth="1"/>
    <col min="19" max="19" width="11.33203125" style="3" customWidth="1"/>
    <col min="20" max="20" width="10.33203125" style="3" customWidth="1"/>
    <col min="21" max="21" width="9.6640625" style="3" customWidth="1"/>
    <col min="22" max="22" width="8.109375" style="3" customWidth="1"/>
    <col min="23" max="23" width="11.109375" style="3" customWidth="1"/>
    <col min="24" max="24" width="11.5546875" style="3" customWidth="1"/>
    <col min="25" max="25" width="9.33203125" style="3" customWidth="1"/>
    <col min="26" max="26" width="9.109375" style="3"/>
    <col min="27" max="27" width="7.88671875" style="3" customWidth="1"/>
    <col min="28" max="28" width="11.33203125" style="3" customWidth="1"/>
    <col min="29" max="29" width="12.5546875" style="3" customWidth="1"/>
    <col min="30" max="16384" width="9.109375" style="3"/>
  </cols>
  <sheetData>
    <row r="1" spans="1:30" ht="18" x14ac:dyDescent="0.35">
      <c r="D1" s="38"/>
      <c r="E1" s="38"/>
      <c r="Z1" s="11" t="s">
        <v>99</v>
      </c>
      <c r="AA1" s="39"/>
      <c r="AB1" s="40"/>
      <c r="AC1" s="39"/>
    </row>
    <row r="2" spans="1:30" ht="13.8" x14ac:dyDescent="0.3">
      <c r="A2" s="41" t="s">
        <v>199</v>
      </c>
      <c r="D2" s="3"/>
      <c r="E2" s="38"/>
      <c r="Z2" s="39" t="s">
        <v>196</v>
      </c>
      <c r="AA2" s="39"/>
      <c r="AB2" s="39"/>
      <c r="AC2" s="39"/>
      <c r="AD2" s="39"/>
    </row>
    <row r="3" spans="1:30" ht="13.8" x14ac:dyDescent="0.3">
      <c r="A3" s="3" t="s">
        <v>188</v>
      </c>
      <c r="D3" s="3"/>
      <c r="E3" s="38"/>
      <c r="F3" s="38"/>
      <c r="Z3" s="39" t="s">
        <v>197</v>
      </c>
      <c r="AA3" s="39"/>
      <c r="AB3" s="39"/>
      <c r="AC3" s="39"/>
      <c r="AD3" s="39"/>
    </row>
    <row r="4" spans="1:30" ht="13.8" x14ac:dyDescent="0.3">
      <c r="A4" s="3" t="s">
        <v>61</v>
      </c>
      <c r="D4" s="3"/>
      <c r="E4" s="38"/>
      <c r="F4" s="38"/>
    </row>
    <row r="5" spans="1:30" ht="13.8" x14ac:dyDescent="0.3">
      <c r="D5" s="3"/>
      <c r="E5" s="38"/>
      <c r="F5" s="38"/>
    </row>
    <row r="6" spans="1:30" ht="14.4" x14ac:dyDescent="0.3">
      <c r="A6" s="4" t="s">
        <v>162</v>
      </c>
      <c r="D6" s="3"/>
      <c r="E6" s="38"/>
      <c r="F6" s="38"/>
    </row>
    <row r="8" spans="1:30" x14ac:dyDescent="0.25">
      <c r="A8" s="42"/>
      <c r="B8" s="43" t="s">
        <v>59</v>
      </c>
      <c r="C8" s="43" t="s">
        <v>69</v>
      </c>
      <c r="D8" s="43" t="s">
        <v>66</v>
      </c>
      <c r="E8" s="42" t="s">
        <v>4</v>
      </c>
      <c r="F8" s="42" t="s">
        <v>3</v>
      </c>
      <c r="G8" s="44"/>
      <c r="H8" s="45" t="s">
        <v>47</v>
      </c>
      <c r="I8" s="45"/>
      <c r="J8" s="118" t="s">
        <v>193</v>
      </c>
      <c r="K8" s="119"/>
      <c r="L8" s="119"/>
      <c r="M8" s="119"/>
      <c r="N8" s="120"/>
      <c r="O8" s="42" t="s">
        <v>4</v>
      </c>
      <c r="P8" s="124" t="s">
        <v>200</v>
      </c>
      <c r="Q8" s="124"/>
      <c r="R8" s="124"/>
      <c r="S8" s="118" t="s">
        <v>206</v>
      </c>
      <c r="T8" s="119"/>
      <c r="U8" s="119"/>
      <c r="V8" s="119"/>
      <c r="W8" s="120"/>
      <c r="X8" s="118" t="s">
        <v>207</v>
      </c>
      <c r="Y8" s="119"/>
      <c r="Z8" s="119"/>
      <c r="AA8" s="119"/>
      <c r="AB8" s="120"/>
      <c r="AC8" s="43" t="s">
        <v>49</v>
      </c>
    </row>
    <row r="9" spans="1:30" x14ac:dyDescent="0.25">
      <c r="A9" s="46"/>
      <c r="B9" s="47" t="s">
        <v>50</v>
      </c>
      <c r="C9" s="47" t="s">
        <v>62</v>
      </c>
      <c r="D9" s="47" t="s">
        <v>67</v>
      </c>
      <c r="E9" s="46" t="s">
        <v>68</v>
      </c>
      <c r="F9" s="46" t="s">
        <v>8</v>
      </c>
      <c r="G9" s="48"/>
      <c r="H9" s="48" t="s">
        <v>71</v>
      </c>
      <c r="I9" s="48"/>
      <c r="J9" s="121"/>
      <c r="K9" s="122"/>
      <c r="L9" s="122"/>
      <c r="M9" s="122"/>
      <c r="N9" s="123"/>
      <c r="O9" s="46" t="s">
        <v>11</v>
      </c>
      <c r="P9" s="124"/>
      <c r="Q9" s="124"/>
      <c r="R9" s="124"/>
      <c r="S9" s="121"/>
      <c r="T9" s="122"/>
      <c r="U9" s="122"/>
      <c r="V9" s="122"/>
      <c r="W9" s="123"/>
      <c r="X9" s="121"/>
      <c r="Y9" s="122"/>
      <c r="Z9" s="122"/>
      <c r="AA9" s="122"/>
      <c r="AB9" s="123"/>
      <c r="AC9" s="47" t="s">
        <v>5</v>
      </c>
    </row>
    <row r="10" spans="1:30" x14ac:dyDescent="0.25">
      <c r="A10" s="46" t="s">
        <v>7</v>
      </c>
      <c r="B10" s="47" t="s">
        <v>70</v>
      </c>
      <c r="C10" s="47" t="s">
        <v>63</v>
      </c>
      <c r="D10" s="47" t="s">
        <v>17</v>
      </c>
      <c r="E10" s="46" t="s">
        <v>17</v>
      </c>
      <c r="F10" s="46" t="s">
        <v>18</v>
      </c>
      <c r="G10" s="42"/>
      <c r="H10" s="43"/>
      <c r="I10" s="43"/>
      <c r="J10" s="43" t="s">
        <v>9</v>
      </c>
      <c r="K10" s="43" t="s">
        <v>74</v>
      </c>
      <c r="L10" s="43"/>
      <c r="M10" s="43" t="s">
        <v>10</v>
      </c>
      <c r="N10" s="43"/>
      <c r="O10" s="46" t="s">
        <v>23</v>
      </c>
      <c r="P10" s="46"/>
      <c r="Q10" s="47" t="s">
        <v>10</v>
      </c>
      <c r="R10" s="49"/>
      <c r="S10" s="42" t="s">
        <v>9</v>
      </c>
      <c r="T10" s="42" t="s">
        <v>74</v>
      </c>
      <c r="U10" s="42"/>
      <c r="V10" s="42" t="s">
        <v>10</v>
      </c>
      <c r="W10" s="45"/>
      <c r="X10" s="42" t="s">
        <v>9</v>
      </c>
      <c r="Y10" s="42" t="s">
        <v>74</v>
      </c>
      <c r="Z10" s="42"/>
      <c r="AA10" s="42" t="s">
        <v>10</v>
      </c>
      <c r="AB10" s="42"/>
      <c r="AC10" s="47" t="s">
        <v>14</v>
      </c>
    </row>
    <row r="11" spans="1:30" x14ac:dyDescent="0.25">
      <c r="A11" s="46" t="s">
        <v>16</v>
      </c>
      <c r="B11" s="47" t="s">
        <v>68</v>
      </c>
      <c r="C11" s="47" t="s">
        <v>64</v>
      </c>
      <c r="D11" s="47"/>
      <c r="E11" s="46"/>
      <c r="F11" s="46" t="s">
        <v>53</v>
      </c>
      <c r="G11" s="46" t="s">
        <v>2</v>
      </c>
      <c r="H11" s="47" t="s">
        <v>60</v>
      </c>
      <c r="I11" s="47" t="s">
        <v>51</v>
      </c>
      <c r="J11" s="47" t="s">
        <v>19</v>
      </c>
      <c r="K11" s="50" t="s">
        <v>75</v>
      </c>
      <c r="L11" s="47" t="s">
        <v>52</v>
      </c>
      <c r="M11" s="47" t="s">
        <v>21</v>
      </c>
      <c r="N11" s="47" t="s">
        <v>22</v>
      </c>
      <c r="O11" s="46" t="s">
        <v>55</v>
      </c>
      <c r="P11" s="46" t="s">
        <v>52</v>
      </c>
      <c r="Q11" s="47" t="s">
        <v>44</v>
      </c>
      <c r="R11" s="49" t="s">
        <v>22</v>
      </c>
      <c r="S11" s="46" t="s">
        <v>19</v>
      </c>
      <c r="T11" s="51" t="s">
        <v>75</v>
      </c>
      <c r="U11" s="46" t="s">
        <v>52</v>
      </c>
      <c r="V11" s="46" t="s">
        <v>21</v>
      </c>
      <c r="W11" s="52" t="s">
        <v>22</v>
      </c>
      <c r="X11" s="46" t="s">
        <v>19</v>
      </c>
      <c r="Y11" s="51" t="s">
        <v>75</v>
      </c>
      <c r="Z11" s="46" t="s">
        <v>52</v>
      </c>
      <c r="AA11" s="46" t="s">
        <v>21</v>
      </c>
      <c r="AB11" s="46" t="s">
        <v>22</v>
      </c>
      <c r="AC11" s="47" t="s">
        <v>25</v>
      </c>
    </row>
    <row r="12" spans="1:30" x14ac:dyDescent="0.25">
      <c r="A12" s="46"/>
      <c r="B12" s="47" t="s">
        <v>17</v>
      </c>
      <c r="C12" s="47" t="s">
        <v>65</v>
      </c>
      <c r="D12" s="47"/>
      <c r="E12" s="46"/>
      <c r="F12" s="46" t="s">
        <v>32</v>
      </c>
      <c r="G12" s="46"/>
      <c r="H12" s="47" t="s">
        <v>19</v>
      </c>
      <c r="I12" s="47" t="s">
        <v>54</v>
      </c>
      <c r="J12" s="47"/>
      <c r="K12" s="47" t="s">
        <v>72</v>
      </c>
      <c r="L12" s="47"/>
      <c r="M12" s="47"/>
      <c r="N12" s="47"/>
      <c r="O12" s="46" t="s">
        <v>30</v>
      </c>
      <c r="P12" s="46"/>
      <c r="Q12" s="47" t="s">
        <v>46</v>
      </c>
      <c r="R12" s="49" t="s">
        <v>56</v>
      </c>
      <c r="S12" s="46"/>
      <c r="T12" s="46" t="s">
        <v>72</v>
      </c>
      <c r="U12" s="46"/>
      <c r="V12" s="46"/>
      <c r="W12" s="52"/>
      <c r="X12" s="46"/>
      <c r="Y12" s="46" t="s">
        <v>72</v>
      </c>
      <c r="Z12" s="46"/>
      <c r="AA12" s="46"/>
      <c r="AB12" s="46"/>
      <c r="AC12" s="47" t="s">
        <v>57</v>
      </c>
    </row>
    <row r="13" spans="1:30" x14ac:dyDescent="0.25">
      <c r="A13" s="46"/>
      <c r="B13" s="47"/>
      <c r="C13" s="53"/>
      <c r="D13" s="54"/>
      <c r="E13" s="46"/>
      <c r="F13" s="46"/>
      <c r="G13" s="46"/>
      <c r="H13" s="47"/>
      <c r="I13" s="47"/>
      <c r="J13" s="47"/>
      <c r="K13" s="47" t="s">
        <v>73</v>
      </c>
      <c r="L13" s="47"/>
      <c r="M13" s="47"/>
      <c r="N13" s="47"/>
      <c r="O13" s="46" t="s">
        <v>195</v>
      </c>
      <c r="P13" s="46"/>
      <c r="Q13" s="47"/>
      <c r="R13" s="49"/>
      <c r="S13" s="46"/>
      <c r="T13" s="46" t="s">
        <v>73</v>
      </c>
      <c r="U13" s="46"/>
      <c r="V13" s="46"/>
      <c r="W13" s="52"/>
      <c r="X13" s="46"/>
      <c r="Y13" s="46" t="s">
        <v>73</v>
      </c>
      <c r="Z13" s="46"/>
      <c r="AA13" s="46"/>
      <c r="AB13" s="46"/>
      <c r="AC13" s="47"/>
    </row>
    <row r="14" spans="1:30" x14ac:dyDescent="0.25">
      <c r="A14" s="46"/>
      <c r="B14" s="47"/>
      <c r="C14" s="53"/>
      <c r="D14" s="54"/>
      <c r="E14" s="55"/>
      <c r="F14" s="56"/>
      <c r="G14" s="56"/>
      <c r="H14" s="57"/>
      <c r="I14" s="57"/>
      <c r="J14" s="57"/>
      <c r="K14" s="47" t="s">
        <v>19</v>
      </c>
      <c r="L14" s="57"/>
      <c r="M14" s="57"/>
      <c r="N14" s="57"/>
      <c r="O14" s="56"/>
      <c r="P14" s="56"/>
      <c r="Q14" s="57"/>
      <c r="R14" s="58"/>
      <c r="S14" s="56"/>
      <c r="T14" s="56" t="s">
        <v>19</v>
      </c>
      <c r="U14" s="56"/>
      <c r="V14" s="56"/>
      <c r="W14" s="48"/>
      <c r="X14" s="56"/>
      <c r="Y14" s="56" t="s">
        <v>19</v>
      </c>
      <c r="Z14" s="56"/>
      <c r="AA14" s="56"/>
      <c r="AB14" s="56"/>
      <c r="AC14" s="47"/>
    </row>
    <row r="15" spans="1:30" x14ac:dyDescent="0.25">
      <c r="A15" s="59">
        <v>1</v>
      </c>
      <c r="B15" s="59">
        <v>2</v>
      </c>
      <c r="C15" s="59">
        <v>3</v>
      </c>
      <c r="D15" s="59">
        <v>4</v>
      </c>
      <c r="E15" s="59">
        <v>5</v>
      </c>
      <c r="F15" s="59">
        <v>6</v>
      </c>
      <c r="G15" s="59">
        <v>7</v>
      </c>
      <c r="H15" s="59">
        <v>8</v>
      </c>
      <c r="I15" s="59">
        <v>9</v>
      </c>
      <c r="J15" s="59">
        <v>10</v>
      </c>
      <c r="K15" s="59">
        <v>11</v>
      </c>
      <c r="L15" s="59">
        <v>12</v>
      </c>
      <c r="M15" s="59">
        <v>13</v>
      </c>
      <c r="N15" s="59">
        <v>14</v>
      </c>
      <c r="O15" s="59">
        <v>15</v>
      </c>
      <c r="P15" s="59">
        <v>16</v>
      </c>
      <c r="Q15" s="59">
        <v>17</v>
      </c>
      <c r="R15" s="59">
        <v>18</v>
      </c>
      <c r="S15" s="56">
        <v>19</v>
      </c>
      <c r="T15" s="56">
        <v>20</v>
      </c>
      <c r="U15" s="56">
        <v>21</v>
      </c>
      <c r="V15" s="56">
        <v>22</v>
      </c>
      <c r="W15" s="56">
        <v>23</v>
      </c>
      <c r="X15" s="56">
        <v>24</v>
      </c>
      <c r="Y15" s="56">
        <v>25</v>
      </c>
      <c r="Z15" s="56">
        <v>26</v>
      </c>
      <c r="AA15" s="56">
        <v>27</v>
      </c>
      <c r="AB15" s="56">
        <v>28</v>
      </c>
      <c r="AC15" s="59">
        <v>29</v>
      </c>
    </row>
    <row r="16" spans="1:30" x14ac:dyDescent="0.25">
      <c r="A16" s="60"/>
      <c r="B16" s="60"/>
      <c r="C16" s="60"/>
      <c r="D16" s="61"/>
      <c r="E16" s="60"/>
      <c r="F16" s="62"/>
      <c r="G16" s="63"/>
      <c r="H16" s="64">
        <v>0</v>
      </c>
      <c r="I16" s="64">
        <v>0</v>
      </c>
      <c r="J16" s="60"/>
      <c r="K16" s="60">
        <v>0</v>
      </c>
      <c r="L16" s="60">
        <v>0</v>
      </c>
      <c r="M16" s="60">
        <v>0</v>
      </c>
      <c r="N16" s="60">
        <f>SUM(J16:M16)-K16</f>
        <v>0</v>
      </c>
      <c r="O16" s="60">
        <v>0</v>
      </c>
      <c r="P16" s="64">
        <v>0</v>
      </c>
      <c r="Q16" s="60"/>
      <c r="R16" s="64"/>
      <c r="S16" s="64"/>
      <c r="T16" s="64">
        <v>0</v>
      </c>
      <c r="U16" s="64"/>
      <c r="V16" s="60">
        <v>0</v>
      </c>
      <c r="W16" s="64"/>
      <c r="X16" s="60">
        <v>0</v>
      </c>
      <c r="Y16" s="60"/>
      <c r="Z16" s="64">
        <v>0</v>
      </c>
      <c r="AA16" s="60"/>
      <c r="AB16" s="60">
        <f>SUM(X16:AA16)</f>
        <v>0</v>
      </c>
      <c r="AC16" s="65"/>
    </row>
    <row r="17" spans="1:29" ht="18" customHeight="1" x14ac:dyDescent="0.25">
      <c r="A17" s="66"/>
      <c r="B17" s="66" t="s">
        <v>58</v>
      </c>
      <c r="C17" s="66"/>
      <c r="D17" s="67"/>
      <c r="E17" s="68">
        <f>SUM(E16:E16)</f>
        <v>0</v>
      </c>
      <c r="F17" s="68"/>
      <c r="G17" s="68"/>
      <c r="H17" s="68">
        <f t="shared" ref="H17:Q17" si="0">SUM(H16:H16)</f>
        <v>0</v>
      </c>
      <c r="I17" s="68">
        <v>0</v>
      </c>
      <c r="J17" s="68">
        <f t="shared" si="0"/>
        <v>0</v>
      </c>
      <c r="K17" s="68">
        <f t="shared" si="0"/>
        <v>0</v>
      </c>
      <c r="L17" s="68">
        <f t="shared" si="0"/>
        <v>0</v>
      </c>
      <c r="M17" s="68">
        <f t="shared" si="0"/>
        <v>0</v>
      </c>
      <c r="N17" s="68">
        <f t="shared" si="0"/>
        <v>0</v>
      </c>
      <c r="O17" s="68">
        <f t="shared" si="0"/>
        <v>0</v>
      </c>
      <c r="P17" s="68">
        <v>0</v>
      </c>
      <c r="Q17" s="68">
        <f t="shared" si="0"/>
        <v>0</v>
      </c>
      <c r="R17" s="68"/>
      <c r="S17" s="68"/>
      <c r="T17" s="68">
        <f>SUM(T16:T16)</f>
        <v>0</v>
      </c>
      <c r="U17" s="68"/>
      <c r="V17" s="68">
        <f>SUM(V16:V16)</f>
        <v>0</v>
      </c>
      <c r="W17" s="68"/>
      <c r="X17" s="68">
        <v>0</v>
      </c>
      <c r="Y17" s="68">
        <f>SUM(Y16:Y16)</f>
        <v>0</v>
      </c>
      <c r="Z17" s="68">
        <v>0</v>
      </c>
      <c r="AA17" s="68">
        <f>SUM(AA16:AA16)</f>
        <v>0</v>
      </c>
      <c r="AB17" s="68">
        <f>SUM(AB16:AB16)</f>
        <v>0</v>
      </c>
      <c r="AC17" s="60"/>
    </row>
    <row r="18" spans="1:29" x14ac:dyDescent="0.25">
      <c r="A18" s="69"/>
      <c r="B18" s="69"/>
      <c r="C18" s="69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2"/>
    </row>
    <row r="19" spans="1:29" x14ac:dyDescent="0.25">
      <c r="A19" s="69"/>
      <c r="C19" s="69"/>
      <c r="D19" s="70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2"/>
    </row>
    <row r="20" spans="1:29" x14ac:dyDescent="0.25">
      <c r="A20" s="69"/>
      <c r="B20" s="69"/>
      <c r="C20" s="69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2"/>
    </row>
    <row r="21" spans="1:29" x14ac:dyDescent="0.25">
      <c r="A21" s="69"/>
      <c r="B21" s="69"/>
      <c r="C21" s="69"/>
      <c r="D21" s="70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2"/>
    </row>
    <row r="22" spans="1:29" ht="18" x14ac:dyDescent="0.35">
      <c r="A22" s="73" t="s">
        <v>153</v>
      </c>
      <c r="B22" s="74"/>
      <c r="D22" s="3"/>
    </row>
    <row r="23" spans="1:29" ht="18" x14ac:dyDescent="0.35">
      <c r="A23" s="73" t="s">
        <v>78</v>
      </c>
      <c r="B23" s="74"/>
      <c r="D23" s="3"/>
      <c r="K23" s="2" t="s">
        <v>35</v>
      </c>
      <c r="O23" s="73"/>
      <c r="S23" s="3" t="s">
        <v>155</v>
      </c>
    </row>
    <row r="24" spans="1:29" ht="18" x14ac:dyDescent="0.35">
      <c r="A24" s="74"/>
      <c r="B24" s="74"/>
      <c r="D24" s="3"/>
      <c r="O24" s="74"/>
    </row>
    <row r="25" spans="1:29" ht="18" x14ac:dyDescent="0.35">
      <c r="A25" s="74"/>
      <c r="B25" s="74"/>
      <c r="D25" s="3"/>
      <c r="O25" s="74"/>
    </row>
    <row r="26" spans="1:29" x14ac:dyDescent="0.25">
      <c r="A26" s="29" t="s">
        <v>212</v>
      </c>
      <c r="B26" s="75"/>
      <c r="C26" s="75"/>
      <c r="S26" s="76"/>
      <c r="T26" s="76"/>
    </row>
    <row r="27" spans="1:29" x14ac:dyDescent="0.25">
      <c r="A27" s="30"/>
      <c r="B27" s="75"/>
      <c r="C27" s="75"/>
    </row>
    <row r="28" spans="1:29" x14ac:dyDescent="0.25">
      <c r="A28" s="75"/>
      <c r="B28" s="75"/>
      <c r="C28" s="75"/>
    </row>
  </sheetData>
  <mergeCells count="4">
    <mergeCell ref="S8:W9"/>
    <mergeCell ref="P8:R9"/>
    <mergeCell ref="X8:AB9"/>
    <mergeCell ref="J8:N9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4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AJ78"/>
  <sheetViews>
    <sheetView topLeftCell="L1" workbookViewId="0">
      <selection activeCell="B31" sqref="B31"/>
    </sheetView>
  </sheetViews>
  <sheetFormatPr defaultColWidth="9.109375" defaultRowHeight="13.2" x14ac:dyDescent="0.25"/>
  <cols>
    <col min="1" max="1" width="6" style="3" customWidth="1"/>
    <col min="2" max="2" width="9.44140625" style="3" customWidth="1"/>
    <col min="3" max="3" width="8.88671875" style="3" customWidth="1"/>
    <col min="4" max="4" width="12.33203125" style="3" customWidth="1"/>
    <col min="5" max="5" width="11" style="3" customWidth="1"/>
    <col min="6" max="6" width="11.5546875" style="3" customWidth="1"/>
    <col min="7" max="7" width="13" style="3" customWidth="1"/>
    <col min="8" max="8" width="10.5546875" style="3" customWidth="1"/>
    <col min="9" max="10" width="10.109375" style="3" customWidth="1"/>
    <col min="11" max="11" width="8.33203125" style="3" customWidth="1"/>
    <col min="12" max="13" width="9.109375" style="3"/>
    <col min="14" max="14" width="8.44140625" style="3" customWidth="1"/>
    <col min="15" max="18" width="9.109375" style="3"/>
    <col min="19" max="19" width="7.109375" style="3" customWidth="1"/>
    <col min="20" max="20" width="7.44140625" style="3" customWidth="1"/>
    <col min="21" max="21" width="7.33203125" style="3" customWidth="1"/>
    <col min="22" max="22" width="8.44140625" style="3" customWidth="1"/>
    <col min="23" max="24" width="7.109375" style="3" customWidth="1"/>
    <col min="25" max="26" width="7.44140625" style="3" customWidth="1"/>
    <col min="27" max="27" width="6.33203125" style="3" customWidth="1"/>
    <col min="28" max="16384" width="9.109375" style="3"/>
  </cols>
  <sheetData>
    <row r="1" spans="1:28" ht="18" x14ac:dyDescent="0.35">
      <c r="X1" s="11" t="s">
        <v>100</v>
      </c>
      <c r="Y1" s="39"/>
      <c r="Z1" s="40"/>
      <c r="AA1" s="39"/>
    </row>
    <row r="2" spans="1:28" ht="13.8" x14ac:dyDescent="0.25">
      <c r="A2" s="4" t="s">
        <v>199</v>
      </c>
      <c r="X2" s="39" t="s">
        <v>196</v>
      </c>
      <c r="Y2" s="39"/>
      <c r="Z2" s="39"/>
      <c r="AA2" s="39"/>
      <c r="AB2" s="39"/>
    </row>
    <row r="3" spans="1:28" ht="15" customHeight="1" x14ac:dyDescent="0.25">
      <c r="A3" s="2" t="s">
        <v>189</v>
      </c>
      <c r="X3" s="39" t="s">
        <v>197</v>
      </c>
      <c r="Y3" s="39"/>
      <c r="Z3" s="39"/>
      <c r="AA3" s="39"/>
      <c r="AB3" s="39"/>
    </row>
    <row r="4" spans="1:28" ht="14.25" customHeight="1" x14ac:dyDescent="0.35">
      <c r="A4" s="2" t="s">
        <v>61</v>
      </c>
      <c r="G4" s="93"/>
    </row>
    <row r="5" spans="1:28" ht="12.75" customHeight="1" x14ac:dyDescent="0.35">
      <c r="G5" s="93"/>
    </row>
    <row r="6" spans="1:28" ht="15.75" customHeight="1" x14ac:dyDescent="0.35">
      <c r="A6" s="73" t="s">
        <v>160</v>
      </c>
      <c r="G6" s="94"/>
    </row>
    <row r="7" spans="1:28" ht="13.5" customHeight="1" x14ac:dyDescent="0.25"/>
    <row r="8" spans="1:28" ht="78.75" customHeight="1" x14ac:dyDescent="0.25">
      <c r="A8" s="125" t="s">
        <v>43</v>
      </c>
      <c r="B8" s="125" t="s">
        <v>127</v>
      </c>
      <c r="C8" s="125" t="s">
        <v>128</v>
      </c>
      <c r="D8" s="125" t="s">
        <v>129</v>
      </c>
      <c r="E8" s="125" t="s">
        <v>130</v>
      </c>
      <c r="F8" s="125" t="s">
        <v>131</v>
      </c>
      <c r="G8" s="125" t="s">
        <v>132</v>
      </c>
      <c r="H8" s="125" t="s">
        <v>133</v>
      </c>
      <c r="I8" s="125" t="s">
        <v>148</v>
      </c>
      <c r="J8" s="125" t="s">
        <v>134</v>
      </c>
      <c r="K8" s="125" t="s">
        <v>135</v>
      </c>
      <c r="L8" s="125" t="s">
        <v>136</v>
      </c>
      <c r="M8" s="125" t="s">
        <v>137</v>
      </c>
      <c r="N8" s="125"/>
      <c r="O8" s="125" t="s">
        <v>191</v>
      </c>
      <c r="P8" s="125"/>
      <c r="Q8" s="125" t="s">
        <v>192</v>
      </c>
      <c r="R8" s="125" t="s">
        <v>201</v>
      </c>
      <c r="S8" s="125"/>
      <c r="T8" s="125"/>
      <c r="U8" s="125"/>
      <c r="V8" s="125" t="s">
        <v>109</v>
      </c>
      <c r="W8" s="125" t="s">
        <v>208</v>
      </c>
      <c r="X8" s="125"/>
      <c r="Y8" s="125" t="s">
        <v>145</v>
      </c>
      <c r="Z8" s="125" t="s">
        <v>146</v>
      </c>
      <c r="AA8" s="125" t="s">
        <v>147</v>
      </c>
    </row>
    <row r="9" spans="1:28" ht="38.2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6" t="s">
        <v>2</v>
      </c>
      <c r="N9" s="126" t="s">
        <v>4</v>
      </c>
      <c r="O9" s="125" t="s">
        <v>103</v>
      </c>
      <c r="P9" s="125" t="s">
        <v>138</v>
      </c>
      <c r="Q9" s="125"/>
      <c r="R9" s="125" t="s">
        <v>142</v>
      </c>
      <c r="S9" s="125" t="s">
        <v>143</v>
      </c>
      <c r="T9" s="125" t="s">
        <v>139</v>
      </c>
      <c r="U9" s="125"/>
      <c r="V9" s="125"/>
      <c r="W9" s="125" t="s">
        <v>103</v>
      </c>
      <c r="X9" s="125" t="s">
        <v>144</v>
      </c>
      <c r="Y9" s="125"/>
      <c r="Z9" s="125"/>
      <c r="AA9" s="125"/>
    </row>
    <row r="10" spans="1:28" ht="36.75" customHeight="1" x14ac:dyDescent="0.25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6"/>
      <c r="N10" s="126"/>
      <c r="O10" s="125"/>
      <c r="P10" s="125"/>
      <c r="Q10" s="125"/>
      <c r="R10" s="125"/>
      <c r="S10" s="125"/>
      <c r="T10" s="33" t="s">
        <v>140</v>
      </c>
      <c r="U10" s="33" t="s">
        <v>141</v>
      </c>
      <c r="V10" s="125"/>
      <c r="W10" s="125"/>
      <c r="X10" s="125"/>
      <c r="Y10" s="125"/>
      <c r="Z10" s="125"/>
      <c r="AA10" s="125"/>
    </row>
    <row r="11" spans="1:28" s="92" customFormat="1" x14ac:dyDescent="0.25">
      <c r="A11" s="59">
        <v>1</v>
      </c>
      <c r="B11" s="59">
        <v>2</v>
      </c>
      <c r="C11" s="59">
        <v>3</v>
      </c>
      <c r="D11" s="59">
        <v>4</v>
      </c>
      <c r="E11" s="59">
        <v>5</v>
      </c>
      <c r="F11" s="59">
        <v>6</v>
      </c>
      <c r="G11" s="59">
        <v>7</v>
      </c>
      <c r="H11" s="59">
        <v>8</v>
      </c>
      <c r="I11" s="59">
        <v>9</v>
      </c>
      <c r="J11" s="59">
        <v>10</v>
      </c>
      <c r="K11" s="59">
        <v>11</v>
      </c>
      <c r="L11" s="59">
        <v>12</v>
      </c>
      <c r="M11" s="59">
        <v>13</v>
      </c>
      <c r="N11" s="59">
        <v>14</v>
      </c>
      <c r="O11" s="59">
        <v>15</v>
      </c>
      <c r="P11" s="59">
        <v>16</v>
      </c>
      <c r="Q11" s="59">
        <v>17</v>
      </c>
      <c r="R11" s="59">
        <v>18</v>
      </c>
      <c r="S11" s="59">
        <v>19</v>
      </c>
      <c r="T11" s="59">
        <v>20</v>
      </c>
      <c r="U11" s="59">
        <v>21</v>
      </c>
      <c r="V11" s="59">
        <v>22</v>
      </c>
      <c r="W11" s="59">
        <v>23</v>
      </c>
      <c r="X11" s="59">
        <v>24</v>
      </c>
      <c r="Y11" s="59">
        <v>25</v>
      </c>
      <c r="Z11" s="59">
        <v>26</v>
      </c>
      <c r="AA11" s="59">
        <v>27</v>
      </c>
    </row>
    <row r="12" spans="1:28" ht="18.75" customHeight="1" x14ac:dyDescent="0.25">
      <c r="A12" s="59" t="s">
        <v>34</v>
      </c>
      <c r="B12" s="59" t="s">
        <v>34</v>
      </c>
      <c r="C12" s="59" t="s">
        <v>34</v>
      </c>
      <c r="D12" s="59" t="s">
        <v>34</v>
      </c>
      <c r="E12" s="59" t="s">
        <v>34</v>
      </c>
      <c r="F12" s="59" t="s">
        <v>34</v>
      </c>
      <c r="G12" s="59" t="s">
        <v>34</v>
      </c>
      <c r="H12" s="59" t="s">
        <v>34</v>
      </c>
      <c r="I12" s="59" t="s">
        <v>34</v>
      </c>
      <c r="J12" s="59" t="s">
        <v>34</v>
      </c>
      <c r="K12" s="59" t="s">
        <v>34</v>
      </c>
      <c r="L12" s="59" t="s">
        <v>34</v>
      </c>
      <c r="M12" s="59" t="s">
        <v>34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</row>
    <row r="13" spans="1:28" ht="15" customHeight="1" x14ac:dyDescent="0.25">
      <c r="A13" s="95" t="s">
        <v>77</v>
      </c>
      <c r="B13" s="97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7" spans="1:20" x14ac:dyDescent="0.25">
      <c r="A17" s="69"/>
      <c r="B17" s="69"/>
      <c r="C17" s="69"/>
      <c r="D17" s="69"/>
      <c r="E17" s="69"/>
      <c r="F17" s="69"/>
      <c r="G17" s="69"/>
    </row>
    <row r="18" spans="1:20" x14ac:dyDescent="0.25">
      <c r="A18" s="69"/>
      <c r="B18" s="69"/>
      <c r="C18" s="69"/>
      <c r="D18" s="69"/>
      <c r="E18" s="69"/>
      <c r="F18" s="69"/>
      <c r="G18" s="69"/>
    </row>
    <row r="19" spans="1:20" x14ac:dyDescent="0.25">
      <c r="A19" s="69"/>
      <c r="B19" s="69"/>
      <c r="C19" s="69"/>
      <c r="D19" s="69"/>
      <c r="E19" s="69"/>
      <c r="F19" s="69"/>
      <c r="G19" s="69"/>
    </row>
    <row r="20" spans="1:20" x14ac:dyDescent="0.25">
      <c r="A20" s="41"/>
      <c r="B20" s="41"/>
      <c r="C20" s="41"/>
      <c r="D20" s="41"/>
      <c r="E20" s="41"/>
      <c r="F20" s="41"/>
      <c r="G20" s="41"/>
    </row>
    <row r="21" spans="1:20" ht="16.5" customHeight="1" x14ac:dyDescent="0.25">
      <c r="A21" s="2" t="s">
        <v>153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20" ht="15" customHeight="1" x14ac:dyDescent="0.25">
      <c r="A22" s="2" t="s">
        <v>78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35</v>
      </c>
    </row>
    <row r="23" spans="1:20" ht="1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O23" s="74"/>
    </row>
    <row r="24" spans="1:20" ht="14.25" customHeight="1" x14ac:dyDescent="0.25">
      <c r="A24" s="2"/>
      <c r="B24" s="2"/>
      <c r="C24" s="2"/>
      <c r="D24" s="11"/>
      <c r="E24" s="2"/>
      <c r="F24" s="2"/>
      <c r="G24" s="2"/>
      <c r="H24" s="27"/>
      <c r="I24" s="2"/>
      <c r="J24" s="2"/>
      <c r="K24" s="2"/>
      <c r="L24" s="2"/>
    </row>
    <row r="25" spans="1:20" ht="15" customHeight="1" x14ac:dyDescent="0.25">
      <c r="A25" s="29" t="s">
        <v>210</v>
      </c>
      <c r="B25" s="75"/>
      <c r="C25" s="75"/>
      <c r="D25" s="29"/>
      <c r="E25" s="2"/>
      <c r="F25" s="2"/>
      <c r="G25" s="2"/>
      <c r="H25" s="2"/>
      <c r="I25" s="2"/>
      <c r="J25" s="2"/>
      <c r="K25" s="2"/>
      <c r="L25" s="2"/>
      <c r="S25" s="76"/>
      <c r="T25" s="76"/>
    </row>
    <row r="26" spans="1:20" ht="13.8" x14ac:dyDescent="0.25">
      <c r="A26" s="30"/>
      <c r="B26" s="75"/>
      <c r="C26" s="75"/>
      <c r="D26" s="29"/>
      <c r="E26" s="2"/>
      <c r="F26" s="2"/>
      <c r="G26" s="2"/>
      <c r="H26" s="2"/>
      <c r="I26" s="2"/>
      <c r="J26" s="2"/>
      <c r="K26" s="2"/>
      <c r="L26" s="2"/>
    </row>
    <row r="27" spans="1:20" x14ac:dyDescent="0.25">
      <c r="A27" s="75"/>
      <c r="B27" s="75"/>
      <c r="C27" s="75"/>
      <c r="D27" s="29"/>
    </row>
    <row r="28" spans="1:20" x14ac:dyDescent="0.25">
      <c r="A28" s="75"/>
      <c r="B28" s="75"/>
      <c r="C28" s="75"/>
      <c r="D28" s="75"/>
    </row>
    <row r="30" spans="1:20" x14ac:dyDescent="0.25">
      <c r="F30" s="41"/>
    </row>
    <row r="38" spans="1:6" x14ac:dyDescent="0.25">
      <c r="A38" s="41"/>
      <c r="F38" s="41"/>
    </row>
    <row r="48" spans="1:6" x14ac:dyDescent="0.25">
      <c r="A48" s="41"/>
      <c r="F48" s="41"/>
    </row>
    <row r="49" spans="1:7" x14ac:dyDescent="0.25">
      <c r="F49" s="41"/>
    </row>
    <row r="57" spans="1:7" x14ac:dyDescent="0.25">
      <c r="A57" s="41"/>
    </row>
    <row r="58" spans="1:7" x14ac:dyDescent="0.25">
      <c r="A58" s="41"/>
    </row>
    <row r="59" spans="1:7" x14ac:dyDescent="0.25">
      <c r="A59" s="41"/>
      <c r="B59" s="41"/>
      <c r="C59" s="41"/>
      <c r="D59" s="41"/>
      <c r="E59" s="41"/>
      <c r="F59" s="41"/>
      <c r="G59" s="41"/>
    </row>
    <row r="76" spans="1:36" s="41" customForma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s="41" customForma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s="41" customForma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>
    <pageSetUpPr fitToPage="1"/>
  </sheetPr>
  <dimension ref="A1:AA24"/>
  <sheetViews>
    <sheetView tabSelected="1" view="pageLayout" topLeftCell="D1" zoomScale="85" zoomScaleNormal="100" zoomScalePageLayoutView="85" workbookViewId="0">
      <selection activeCell="C28" sqref="C28"/>
    </sheetView>
  </sheetViews>
  <sheetFormatPr defaultRowHeight="13.8" x14ac:dyDescent="0.25"/>
  <cols>
    <col min="1" max="1" width="3.6640625" style="2" customWidth="1"/>
    <col min="2" max="2" width="32" style="2" customWidth="1"/>
    <col min="3" max="3" width="13.44140625" style="2" customWidth="1"/>
    <col min="4" max="4" width="13.33203125" style="2" customWidth="1"/>
    <col min="5" max="6" width="8.44140625" style="2" customWidth="1"/>
    <col min="7" max="7" width="12" style="2" customWidth="1"/>
    <col min="8" max="8" width="14.6640625" style="2" customWidth="1"/>
    <col min="9" max="9" width="10.44140625" style="2" customWidth="1"/>
    <col min="10" max="10" width="9" style="2" customWidth="1"/>
    <col min="11" max="11" width="8.6640625" style="2" customWidth="1"/>
    <col min="12" max="13" width="11.109375" style="2" customWidth="1"/>
    <col min="14" max="14" width="12.109375" style="2" customWidth="1"/>
    <col min="15" max="15" width="10" style="2" customWidth="1"/>
    <col min="16" max="16" width="10.44140625" style="2" bestFit="1" customWidth="1"/>
    <col min="17" max="17" width="11.109375" style="2" customWidth="1"/>
    <col min="18" max="18" width="12.5546875" style="2" customWidth="1"/>
    <col min="19" max="19" width="8.6640625" style="2" customWidth="1"/>
    <col min="20" max="20" width="11.6640625" style="2" customWidth="1"/>
    <col min="21" max="21" width="11.5546875" style="2" customWidth="1"/>
    <col min="22" max="22" width="9.44140625" style="2" customWidth="1"/>
    <col min="23" max="23" width="8.6640625" style="2" customWidth="1"/>
    <col min="24" max="24" width="8.109375" style="2" customWidth="1"/>
    <col min="25" max="25" width="12.109375" style="2" customWidth="1"/>
    <col min="26" max="26" width="9.109375" style="6"/>
  </cols>
  <sheetData>
    <row r="1" spans="1:27" ht="17.399999999999999" x14ac:dyDescent="0.3">
      <c r="I1" s="13" t="s">
        <v>124</v>
      </c>
      <c r="W1" s="25" t="s">
        <v>101</v>
      </c>
      <c r="X1" s="31"/>
      <c r="Y1" s="32"/>
      <c r="Z1" s="31"/>
    </row>
    <row r="2" spans="1:27" x14ac:dyDescent="0.25">
      <c r="I2" s="4" t="s">
        <v>117</v>
      </c>
      <c r="W2" s="39" t="s">
        <v>196</v>
      </c>
      <c r="X2" s="39"/>
      <c r="Y2" s="39"/>
      <c r="Z2" s="39"/>
      <c r="AA2" s="31"/>
    </row>
    <row r="3" spans="1:27" x14ac:dyDescent="0.25">
      <c r="I3" s="4" t="s">
        <v>209</v>
      </c>
      <c r="W3" s="39" t="s">
        <v>197</v>
      </c>
      <c r="X3" s="39"/>
      <c r="Y3" s="39"/>
      <c r="Z3" s="39"/>
      <c r="AA3" s="31"/>
    </row>
    <row r="4" spans="1:27" x14ac:dyDescent="0.25">
      <c r="B4" s="4" t="s">
        <v>198</v>
      </c>
      <c r="F4" s="26"/>
      <c r="G4" s="4" t="s">
        <v>119</v>
      </c>
      <c r="O4" s="4" t="s">
        <v>121</v>
      </c>
      <c r="U4" s="14"/>
      <c r="V4" s="4" t="s">
        <v>119</v>
      </c>
      <c r="W4" s="3"/>
      <c r="X4" s="3"/>
      <c r="Y4" s="3"/>
      <c r="Z4" s="3"/>
    </row>
    <row r="5" spans="1:27" x14ac:dyDescent="0.25">
      <c r="B5" s="4" t="s">
        <v>122</v>
      </c>
      <c r="C5" s="4"/>
      <c r="D5" s="4"/>
      <c r="E5" s="4"/>
    </row>
    <row r="6" spans="1:27" x14ac:dyDescent="0.25">
      <c r="B6" s="4" t="s">
        <v>120</v>
      </c>
      <c r="C6" s="4"/>
      <c r="D6" s="4">
        <v>0</v>
      </c>
      <c r="E6" s="4" t="s">
        <v>119</v>
      </c>
    </row>
    <row r="7" spans="1:27" x14ac:dyDescent="0.25">
      <c r="X7" s="2" t="s">
        <v>111</v>
      </c>
    </row>
    <row r="8" spans="1:27" ht="19.5" customHeight="1" x14ac:dyDescent="0.25">
      <c r="A8" s="128" t="s">
        <v>43</v>
      </c>
      <c r="B8" s="128" t="s">
        <v>116</v>
      </c>
      <c r="C8" s="127" t="s">
        <v>102</v>
      </c>
      <c r="D8" s="127"/>
      <c r="E8" s="127"/>
      <c r="F8" s="127"/>
      <c r="G8" s="127"/>
      <c r="H8" s="128" t="s">
        <v>107</v>
      </c>
      <c r="I8" s="127" t="s">
        <v>108</v>
      </c>
      <c r="J8" s="127"/>
      <c r="K8" s="127"/>
      <c r="L8" s="127"/>
      <c r="M8" s="127" t="s">
        <v>48</v>
      </c>
      <c r="N8" s="127"/>
      <c r="O8" s="127"/>
      <c r="P8" s="127"/>
      <c r="Q8" s="127"/>
      <c r="R8" s="127"/>
      <c r="S8" s="128" t="s">
        <v>109</v>
      </c>
      <c r="T8" s="127" t="s">
        <v>110</v>
      </c>
      <c r="U8" s="127"/>
      <c r="V8" s="127"/>
      <c r="W8" s="127"/>
      <c r="X8" s="127"/>
      <c r="Y8" s="127"/>
    </row>
    <row r="9" spans="1:27" ht="63" customHeight="1" x14ac:dyDescent="0.25">
      <c r="A9" s="129"/>
      <c r="B9" s="129"/>
      <c r="C9" s="16" t="s">
        <v>103</v>
      </c>
      <c r="D9" s="16" t="s">
        <v>104</v>
      </c>
      <c r="E9" s="16" t="s">
        <v>105</v>
      </c>
      <c r="F9" s="16" t="s">
        <v>106</v>
      </c>
      <c r="G9" s="16" t="s">
        <v>42</v>
      </c>
      <c r="H9" s="129"/>
      <c r="I9" s="16" t="s">
        <v>105</v>
      </c>
      <c r="J9" s="16" t="s">
        <v>115</v>
      </c>
      <c r="K9" s="16" t="s">
        <v>106</v>
      </c>
      <c r="L9" s="16" t="s">
        <v>42</v>
      </c>
      <c r="M9" s="16" t="s">
        <v>103</v>
      </c>
      <c r="N9" s="16" t="s">
        <v>104</v>
      </c>
      <c r="O9" s="16" t="s">
        <v>105</v>
      </c>
      <c r="P9" s="16" t="s">
        <v>115</v>
      </c>
      <c r="Q9" s="16" t="s">
        <v>106</v>
      </c>
      <c r="R9" s="16" t="s">
        <v>42</v>
      </c>
      <c r="S9" s="129"/>
      <c r="T9" s="16" t="s">
        <v>103</v>
      </c>
      <c r="U9" s="16" t="s">
        <v>104</v>
      </c>
      <c r="V9" s="16" t="s">
        <v>105</v>
      </c>
      <c r="W9" s="16" t="s">
        <v>115</v>
      </c>
      <c r="X9" s="16" t="s">
        <v>106</v>
      </c>
      <c r="Y9" s="16" t="s">
        <v>42</v>
      </c>
    </row>
    <row r="10" spans="1:27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  <c r="V10" s="15">
        <v>22</v>
      </c>
      <c r="W10" s="15">
        <v>23</v>
      </c>
      <c r="X10" s="15">
        <v>24</v>
      </c>
      <c r="Y10" s="15">
        <v>25</v>
      </c>
    </row>
    <row r="11" spans="1:27" ht="45" customHeight="1" x14ac:dyDescent="0.25">
      <c r="A11" s="17">
        <v>1</v>
      </c>
      <c r="B11" s="18" t="s">
        <v>112</v>
      </c>
      <c r="C11" s="20">
        <v>0</v>
      </c>
      <c r="D11" s="19">
        <v>0</v>
      </c>
      <c r="E11" s="19">
        <v>0</v>
      </c>
      <c r="F11" s="19">
        <v>0</v>
      </c>
      <c r="G11" s="21">
        <f>SUM(C11:F11)-D11</f>
        <v>0</v>
      </c>
      <c r="H11" s="20">
        <v>0</v>
      </c>
      <c r="I11" s="19">
        <v>0</v>
      </c>
      <c r="J11" s="19">
        <v>0</v>
      </c>
      <c r="K11" s="19">
        <v>0</v>
      </c>
      <c r="L11" s="21">
        <f>SUM(I11:K11)</f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f>SUM(M11:Q11)</f>
        <v>0</v>
      </c>
      <c r="S11" s="19">
        <v>0</v>
      </c>
      <c r="T11" s="20">
        <f>+C11+H11-M11-S11</f>
        <v>0</v>
      </c>
      <c r="U11" s="19">
        <v>0</v>
      </c>
      <c r="V11" s="20">
        <f>+E11+I11-O11</f>
        <v>0</v>
      </c>
      <c r="W11" s="19">
        <v>0</v>
      </c>
      <c r="X11" s="19">
        <v>0</v>
      </c>
      <c r="Y11" s="20">
        <f>SUM(T11:X11)</f>
        <v>0</v>
      </c>
    </row>
    <row r="12" spans="1:27" ht="27.75" customHeight="1" x14ac:dyDescent="0.25">
      <c r="A12" s="17">
        <v>2</v>
      </c>
      <c r="B12" s="18" t="s">
        <v>113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</row>
    <row r="13" spans="1:27" ht="90" customHeight="1" x14ac:dyDescent="0.25">
      <c r="A13" s="17">
        <v>3</v>
      </c>
      <c r="B13" s="18" t="s">
        <v>114</v>
      </c>
      <c r="C13" s="20"/>
      <c r="D13" s="20">
        <v>0</v>
      </c>
      <c r="E13" s="21">
        <v>0</v>
      </c>
      <c r="F13" s="21">
        <v>0</v>
      </c>
      <c r="G13" s="21"/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/>
      <c r="P13" s="21">
        <v>0</v>
      </c>
      <c r="Q13" s="21">
        <v>0</v>
      </c>
      <c r="R13" s="21">
        <v>0</v>
      </c>
      <c r="S13" s="21">
        <v>0</v>
      </c>
      <c r="T13" s="20">
        <v>0</v>
      </c>
      <c r="U13" s="20">
        <f>+D13-N13</f>
        <v>0</v>
      </c>
      <c r="V13" s="20">
        <v>0</v>
      </c>
      <c r="W13" s="21">
        <v>0</v>
      </c>
      <c r="X13" s="20">
        <f>+F13+K13-Q13</f>
        <v>0</v>
      </c>
      <c r="Y13" s="21">
        <v>0</v>
      </c>
    </row>
    <row r="14" spans="1:27" ht="27" customHeight="1" x14ac:dyDescent="0.25">
      <c r="A14" s="17">
        <v>4</v>
      </c>
      <c r="B14" s="18" t="s">
        <v>123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2">
        <f>SUM(M14:Q14)-N14-P14</f>
        <v>0</v>
      </c>
      <c r="S14" s="20">
        <v>0</v>
      </c>
      <c r="T14" s="20">
        <v>0</v>
      </c>
      <c r="U14" s="20">
        <f>+D14-N14-S14</f>
        <v>0</v>
      </c>
      <c r="V14" s="20">
        <v>0</v>
      </c>
      <c r="W14" s="20">
        <v>0</v>
      </c>
      <c r="X14" s="20">
        <v>0</v>
      </c>
      <c r="Y14" s="22">
        <f>SUM(T14:X14)-U14-W14</f>
        <v>0</v>
      </c>
    </row>
    <row r="15" spans="1:27" ht="24.75" customHeight="1" x14ac:dyDescent="0.25">
      <c r="A15" s="23"/>
      <c r="B15" s="24" t="s">
        <v>42</v>
      </c>
      <c r="C15" s="20"/>
      <c r="D15" s="20">
        <f t="shared" ref="D15:X15" si="0">SUM(D11:D14)</f>
        <v>0</v>
      </c>
      <c r="E15" s="20">
        <f t="shared" si="0"/>
        <v>0</v>
      </c>
      <c r="F15" s="20">
        <f t="shared" si="0"/>
        <v>0</v>
      </c>
      <c r="G15" s="20">
        <f t="shared" si="0"/>
        <v>0</v>
      </c>
      <c r="H15" s="20">
        <f>SUM(H11:H14)</f>
        <v>0</v>
      </c>
      <c r="I15" s="20">
        <v>0</v>
      </c>
      <c r="J15" s="20">
        <f>SUM(J11:J14)</f>
        <v>0</v>
      </c>
      <c r="K15" s="20">
        <f>SUM(K11:K14)</f>
        <v>0</v>
      </c>
      <c r="L15" s="20">
        <v>0</v>
      </c>
      <c r="M15" s="20">
        <v>0</v>
      </c>
      <c r="N15" s="20">
        <f>SUM(N11:N14)</f>
        <v>0</v>
      </c>
      <c r="O15" s="20"/>
      <c r="P15" s="20">
        <f t="shared" si="0"/>
        <v>0</v>
      </c>
      <c r="Q15" s="20">
        <f t="shared" si="0"/>
        <v>0</v>
      </c>
      <c r="R15" s="20">
        <v>0</v>
      </c>
      <c r="S15" s="20">
        <f t="shared" si="0"/>
        <v>0</v>
      </c>
      <c r="T15" s="20">
        <v>0</v>
      </c>
      <c r="U15" s="20">
        <f t="shared" si="0"/>
        <v>0</v>
      </c>
      <c r="V15" s="20">
        <v>0</v>
      </c>
      <c r="W15" s="20">
        <f t="shared" si="0"/>
        <v>0</v>
      </c>
      <c r="X15" s="20">
        <f t="shared" si="0"/>
        <v>0</v>
      </c>
      <c r="Y15" s="20">
        <v>0</v>
      </c>
    </row>
    <row r="16" spans="1:27" x14ac:dyDescent="0.25">
      <c r="B16" s="7"/>
      <c r="C16" s="8"/>
      <c r="Q16" s="27"/>
    </row>
    <row r="17" spans="2:20" x14ac:dyDescent="0.25">
      <c r="B17" s="7"/>
      <c r="C17" s="8"/>
      <c r="T17" s="27"/>
    </row>
    <row r="18" spans="2:20" x14ac:dyDescent="0.25">
      <c r="B18" s="9"/>
    </row>
    <row r="19" spans="2:20" x14ac:dyDescent="0.25">
      <c r="B19" s="2" t="s">
        <v>156</v>
      </c>
      <c r="M19" s="10" t="s">
        <v>35</v>
      </c>
    </row>
    <row r="20" spans="2:20" x14ac:dyDescent="0.25">
      <c r="B20" s="2" t="s">
        <v>78</v>
      </c>
    </row>
    <row r="23" spans="2:20" x14ac:dyDescent="0.25">
      <c r="B23" s="11" t="s">
        <v>211</v>
      </c>
    </row>
    <row r="24" spans="2:20" x14ac:dyDescent="0.25">
      <c r="B24" s="12"/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2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Y25"/>
  <sheetViews>
    <sheetView workbookViewId="0">
      <selection activeCell="I5" sqref="I5"/>
    </sheetView>
  </sheetViews>
  <sheetFormatPr defaultRowHeight="13.8" x14ac:dyDescent="0.25"/>
  <cols>
    <col min="1" max="1" width="3.6640625" style="2" customWidth="1"/>
    <col min="2" max="2" width="32" style="2" customWidth="1"/>
    <col min="3" max="3" width="11" style="2" customWidth="1"/>
    <col min="4" max="4" width="10.88671875" style="2" customWidth="1"/>
    <col min="5" max="5" width="7.44140625" style="2" customWidth="1"/>
    <col min="6" max="6" width="7.5546875" style="2" customWidth="1"/>
    <col min="7" max="7" width="11.44140625" style="2" customWidth="1"/>
    <col min="8" max="8" width="8.33203125" style="2" customWidth="1"/>
    <col min="9" max="9" width="7.5546875" style="2" customWidth="1"/>
    <col min="10" max="10" width="9" style="2" customWidth="1"/>
    <col min="11" max="11" width="8.6640625" style="2" customWidth="1"/>
    <col min="12" max="12" width="7.6640625" style="2" customWidth="1"/>
    <col min="13" max="13" width="9.6640625" style="2" customWidth="1"/>
    <col min="14" max="14" width="10.33203125" style="2" customWidth="1"/>
    <col min="15" max="15" width="8" style="2" customWidth="1"/>
    <col min="16" max="16" width="9.44140625" style="2" bestFit="1" customWidth="1"/>
    <col min="17" max="17" width="8" style="2" customWidth="1"/>
    <col min="18" max="18" width="7.33203125" style="2" customWidth="1"/>
    <col min="19" max="19" width="8.44140625" style="2" customWidth="1"/>
    <col min="20" max="20" width="11" style="2" customWidth="1"/>
    <col min="21" max="21" width="10.5546875" style="2" bestFit="1" customWidth="1"/>
    <col min="22" max="22" width="7.33203125" style="2" customWidth="1"/>
    <col min="23" max="23" width="9.44140625" style="2" bestFit="1" customWidth="1"/>
    <col min="24" max="24" width="8.109375" style="2" customWidth="1"/>
    <col min="25" max="25" width="10.5546875" style="2" bestFit="1" customWidth="1"/>
  </cols>
  <sheetData>
    <row r="1" spans="1:25" x14ac:dyDescent="0.25">
      <c r="I1" s="13" t="s">
        <v>126</v>
      </c>
      <c r="W1" s="2" t="s">
        <v>125</v>
      </c>
    </row>
    <row r="2" spans="1:25" x14ac:dyDescent="0.25">
      <c r="I2" s="130" t="s">
        <v>117</v>
      </c>
      <c r="J2" s="130"/>
      <c r="K2" s="130"/>
      <c r="L2" s="130"/>
      <c r="M2" s="130"/>
      <c r="N2" s="130"/>
      <c r="W2" t="s">
        <v>164</v>
      </c>
      <c r="X2"/>
      <c r="Y2" s="1"/>
    </row>
    <row r="3" spans="1:25" x14ac:dyDescent="0.25">
      <c r="I3" s="4" t="s">
        <v>163</v>
      </c>
      <c r="W3" s="28" t="s">
        <v>165</v>
      </c>
      <c r="X3" s="1"/>
      <c r="Y3" s="1"/>
    </row>
    <row r="4" spans="1:25" x14ac:dyDescent="0.25">
      <c r="J4" s="4" t="s">
        <v>166</v>
      </c>
    </row>
    <row r="5" spans="1:25" x14ac:dyDescent="0.25">
      <c r="B5" s="4" t="s">
        <v>118</v>
      </c>
      <c r="D5" s="26"/>
      <c r="E5" s="4" t="s">
        <v>119</v>
      </c>
      <c r="O5" s="4" t="s">
        <v>121</v>
      </c>
      <c r="U5" s="14">
        <v>0</v>
      </c>
      <c r="V5" s="4" t="s">
        <v>119</v>
      </c>
    </row>
    <row r="6" spans="1:25" x14ac:dyDescent="0.25">
      <c r="B6" s="4" t="s">
        <v>122</v>
      </c>
      <c r="C6" s="4"/>
      <c r="D6" s="4"/>
      <c r="E6" s="4"/>
    </row>
    <row r="7" spans="1:25" x14ac:dyDescent="0.25">
      <c r="B7" s="4" t="s">
        <v>120</v>
      </c>
      <c r="C7" s="4"/>
      <c r="D7" s="4">
        <v>0</v>
      </c>
      <c r="E7" s="4" t="s">
        <v>119</v>
      </c>
    </row>
    <row r="8" spans="1:25" x14ac:dyDescent="0.25">
      <c r="X8" s="2" t="s">
        <v>111</v>
      </c>
    </row>
    <row r="9" spans="1:25" x14ac:dyDescent="0.25">
      <c r="A9" s="128" t="s">
        <v>43</v>
      </c>
      <c r="B9" s="128" t="s">
        <v>116</v>
      </c>
      <c r="C9" s="127" t="s">
        <v>102</v>
      </c>
      <c r="D9" s="127"/>
      <c r="E9" s="127"/>
      <c r="F9" s="127"/>
      <c r="G9" s="127"/>
      <c r="H9" s="128" t="s">
        <v>107</v>
      </c>
      <c r="I9" s="127" t="s">
        <v>108</v>
      </c>
      <c r="J9" s="127"/>
      <c r="K9" s="127"/>
      <c r="L9" s="127"/>
      <c r="M9" s="127" t="s">
        <v>48</v>
      </c>
      <c r="N9" s="127"/>
      <c r="O9" s="127"/>
      <c r="P9" s="127"/>
      <c r="Q9" s="127"/>
      <c r="R9" s="127"/>
      <c r="S9" s="128" t="s">
        <v>109</v>
      </c>
      <c r="T9" s="127" t="s">
        <v>110</v>
      </c>
      <c r="U9" s="127"/>
      <c r="V9" s="127"/>
      <c r="W9" s="127"/>
      <c r="X9" s="127"/>
      <c r="Y9" s="127"/>
    </row>
    <row r="10" spans="1:25" ht="69" x14ac:dyDescent="0.25">
      <c r="A10" s="129"/>
      <c r="B10" s="129"/>
      <c r="C10" s="16" t="s">
        <v>103</v>
      </c>
      <c r="D10" s="16" t="s">
        <v>104</v>
      </c>
      <c r="E10" s="16" t="s">
        <v>105</v>
      </c>
      <c r="F10" s="16" t="s">
        <v>106</v>
      </c>
      <c r="G10" s="16" t="s">
        <v>42</v>
      </c>
      <c r="H10" s="129"/>
      <c r="I10" s="16" t="s">
        <v>105</v>
      </c>
      <c r="J10" s="16" t="s">
        <v>115</v>
      </c>
      <c r="K10" s="16" t="s">
        <v>106</v>
      </c>
      <c r="L10" s="16" t="s">
        <v>42</v>
      </c>
      <c r="M10" s="16" t="s">
        <v>103</v>
      </c>
      <c r="N10" s="16" t="s">
        <v>104</v>
      </c>
      <c r="O10" s="16" t="s">
        <v>105</v>
      </c>
      <c r="P10" s="16" t="s">
        <v>115</v>
      </c>
      <c r="Q10" s="16" t="s">
        <v>106</v>
      </c>
      <c r="R10" s="16" t="s">
        <v>42</v>
      </c>
      <c r="S10" s="129"/>
      <c r="T10" s="16" t="s">
        <v>103</v>
      </c>
      <c r="U10" s="16" t="s">
        <v>104</v>
      </c>
      <c r="V10" s="16" t="s">
        <v>105</v>
      </c>
      <c r="W10" s="16" t="s">
        <v>115</v>
      </c>
      <c r="X10" s="16" t="s">
        <v>106</v>
      </c>
      <c r="Y10" s="16" t="s">
        <v>42</v>
      </c>
    </row>
    <row r="11" spans="1:25" x14ac:dyDescent="0.2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  <c r="S11" s="15">
        <v>19</v>
      </c>
      <c r="T11" s="15">
        <v>20</v>
      </c>
      <c r="U11" s="15">
        <v>21</v>
      </c>
      <c r="V11" s="15">
        <v>22</v>
      </c>
      <c r="W11" s="15">
        <v>23</v>
      </c>
      <c r="X11" s="15">
        <v>24</v>
      </c>
      <c r="Y11" s="15">
        <v>25</v>
      </c>
    </row>
    <row r="12" spans="1:25" ht="51" customHeight="1" x14ac:dyDescent="0.25">
      <c r="A12" s="17">
        <v>1</v>
      </c>
      <c r="B12" s="18" t="s">
        <v>112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</row>
    <row r="13" spans="1:25" ht="36" customHeight="1" x14ac:dyDescent="0.25">
      <c r="A13" s="17">
        <v>2</v>
      </c>
      <c r="B13" s="18" t="s">
        <v>113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</row>
    <row r="14" spans="1:25" ht="93" customHeight="1" x14ac:dyDescent="0.25">
      <c r="A14" s="17">
        <v>3</v>
      </c>
      <c r="B14" s="18" t="s">
        <v>114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</row>
    <row r="15" spans="1:25" ht="24.75" customHeight="1" x14ac:dyDescent="0.25">
      <c r="A15" s="17">
        <v>4</v>
      </c>
      <c r="B15" s="18" t="s">
        <v>123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</row>
    <row r="16" spans="1:25" ht="24" customHeight="1" x14ac:dyDescent="0.25">
      <c r="A16" s="23"/>
      <c r="B16" s="24" t="s">
        <v>42</v>
      </c>
      <c r="C16" s="20">
        <f>SUM(C12:C15)</f>
        <v>0</v>
      </c>
      <c r="D16" s="20">
        <f t="shared" ref="D16:Y16" si="0">SUM(D12:D15)</f>
        <v>0</v>
      </c>
      <c r="E16" s="20">
        <f t="shared" si="0"/>
        <v>0</v>
      </c>
      <c r="F16" s="20">
        <f t="shared" si="0"/>
        <v>0</v>
      </c>
      <c r="G16" s="20">
        <f t="shared" si="0"/>
        <v>0</v>
      </c>
      <c r="H16" s="20">
        <f t="shared" si="0"/>
        <v>0</v>
      </c>
      <c r="I16" s="20">
        <f t="shared" si="0"/>
        <v>0</v>
      </c>
      <c r="J16" s="20">
        <f t="shared" si="0"/>
        <v>0</v>
      </c>
      <c r="K16" s="20">
        <f t="shared" si="0"/>
        <v>0</v>
      </c>
      <c r="L16" s="20">
        <f t="shared" si="0"/>
        <v>0</v>
      </c>
      <c r="M16" s="20">
        <f t="shared" si="0"/>
        <v>0</v>
      </c>
      <c r="N16" s="20">
        <f t="shared" si="0"/>
        <v>0</v>
      </c>
      <c r="O16" s="20">
        <f t="shared" si="0"/>
        <v>0</v>
      </c>
      <c r="P16" s="20">
        <f t="shared" si="0"/>
        <v>0</v>
      </c>
      <c r="Q16" s="20">
        <f t="shared" si="0"/>
        <v>0</v>
      </c>
      <c r="R16" s="20">
        <f t="shared" si="0"/>
        <v>0</v>
      </c>
      <c r="S16" s="20">
        <f t="shared" si="0"/>
        <v>0</v>
      </c>
      <c r="T16" s="20">
        <f t="shared" si="0"/>
        <v>0</v>
      </c>
      <c r="U16" s="20">
        <f t="shared" si="0"/>
        <v>0</v>
      </c>
      <c r="V16" s="20">
        <f t="shared" si="0"/>
        <v>0</v>
      </c>
      <c r="W16" s="20">
        <f t="shared" si="0"/>
        <v>0</v>
      </c>
      <c r="X16" s="20">
        <f t="shared" si="0"/>
        <v>0</v>
      </c>
      <c r="Y16" s="20">
        <f t="shared" si="0"/>
        <v>0</v>
      </c>
    </row>
    <row r="17" spans="2:13" x14ac:dyDescent="0.25">
      <c r="B17" s="7"/>
      <c r="C17" s="8"/>
    </row>
    <row r="18" spans="2:13" x14ac:dyDescent="0.25">
      <c r="B18" s="7"/>
      <c r="C18" s="8"/>
    </row>
    <row r="19" spans="2:13" x14ac:dyDescent="0.25">
      <c r="B19" s="9"/>
    </row>
    <row r="20" spans="2:13" x14ac:dyDescent="0.25">
      <c r="B20" s="2" t="s">
        <v>153</v>
      </c>
    </row>
    <row r="21" spans="2:13" x14ac:dyDescent="0.25">
      <c r="B21" s="2" t="s">
        <v>78</v>
      </c>
      <c r="M21" s="10" t="s">
        <v>35</v>
      </c>
    </row>
    <row r="24" spans="2:13" x14ac:dyDescent="0.25">
      <c r="B24" s="29" t="s">
        <v>154</v>
      </c>
    </row>
    <row r="25" spans="2:13" x14ac:dyDescent="0.25">
      <c r="B25" s="30" t="s">
        <v>161</v>
      </c>
    </row>
  </sheetData>
  <mergeCells count="9">
    <mergeCell ref="A9:A10"/>
    <mergeCell ref="B9:B10"/>
    <mergeCell ref="C9:G9"/>
    <mergeCell ref="H9:H10"/>
    <mergeCell ref="I2:N2"/>
    <mergeCell ref="I9:L9"/>
    <mergeCell ref="M9:R9"/>
    <mergeCell ref="S9:S10"/>
    <mergeCell ref="T9:Y9"/>
  </mergeCells>
  <phoneticPr fontId="2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Лист1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Оксана</cp:lastModifiedBy>
  <cp:lastPrinted>2026-06-30T00:00:36Z</cp:lastPrinted>
  <dcterms:created xsi:type="dcterms:W3CDTF">2002-01-03T23:53:03Z</dcterms:created>
  <dcterms:modified xsi:type="dcterms:W3CDTF">2026-10-15T05:29:43Z</dcterms:modified>
</cp:coreProperties>
</file>