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Киселева\ДОЛГОВАЯ КНИГА за 2022\"/>
    </mc:Choice>
  </mc:AlternateContent>
  <xr:revisionPtr revIDLastSave="0" documentId="13_ncr:1_{4B886DD7-08F4-40A6-A298-7C640734DB66}" xr6:coauthVersionLast="44" xr6:coauthVersionMax="44" xr10:uidLastSave="{00000000-0000-0000-0000-000000000000}"/>
  <bookViews>
    <workbookView xWindow="-120" yWindow="-120" windowWidth="29040" windowHeight="15840" activeTab="4" xr2:uid="{00000000-000D-0000-FFFF-FFFF00000000}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state="hidden" r:id="rId6"/>
    <sheet name="Лист1" sheetId="7" state="hidden" r:id="rId7"/>
  </sheets>
  <definedNames>
    <definedName name="_xlnm.Print_Titles" localSheetId="0">'Приложение 1'!$10:$15</definedName>
    <definedName name="_xlnm.Print_Titles" localSheetId="2">'Приложение 3'!$1:$15</definedName>
    <definedName name="_xlnm.Print_Titles" localSheetId="3">'Приложение 4'!$1:$10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B16" i="3" l="1"/>
  <c r="N16" i="3"/>
  <c r="N15" i="5" l="1"/>
  <c r="V17" i="3" l="1"/>
  <c r="AA17" i="3" l="1"/>
  <c r="Y17" i="3"/>
  <c r="Q17" i="3"/>
  <c r="O17" i="3"/>
  <c r="M17" i="3"/>
  <c r="L17" i="3"/>
  <c r="K17" i="3"/>
  <c r="J17" i="3"/>
  <c r="H17" i="3"/>
  <c r="E17" i="3"/>
  <c r="U13" i="5"/>
  <c r="T11" i="5"/>
  <c r="V11" i="5"/>
  <c r="R11" i="5"/>
  <c r="L11" i="5"/>
  <c r="K15" i="5"/>
  <c r="J15" i="5"/>
  <c r="H15" i="5"/>
  <c r="G11" i="5"/>
  <c r="X15" i="1"/>
  <c r="X16" i="1" s="1"/>
  <c r="W16" i="1"/>
  <c r="V16" i="1"/>
  <c r="U16" i="1"/>
  <c r="T16" i="1"/>
  <c r="S16" i="1"/>
  <c r="R16" i="1"/>
  <c r="Q16" i="1"/>
  <c r="P16" i="1"/>
  <c r="N16" i="1"/>
  <c r="M16" i="1"/>
  <c r="L16" i="1"/>
  <c r="K16" i="1"/>
  <c r="U14" i="5"/>
  <c r="Y14" i="5" s="1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R14" i="5"/>
  <c r="X13" i="5"/>
  <c r="X15" i="5" s="1"/>
  <c r="W15" i="5"/>
  <c r="S15" i="5"/>
  <c r="Q15" i="5"/>
  <c r="P15" i="5"/>
  <c r="F15" i="5"/>
  <c r="E15" i="5"/>
  <c r="D15" i="5"/>
  <c r="U15" i="5" l="1"/>
  <c r="Y11" i="5"/>
  <c r="G15" i="5"/>
  <c r="N17" i="3"/>
  <c r="T17" i="3"/>
  <c r="AB17" i="3"/>
</calcChain>
</file>

<file path=xl/sharedStrings.xml><?xml version="1.0" encoding="utf-8"?>
<sst xmlns="http://schemas.openxmlformats.org/spreadsheetml/2006/main" count="466" uniqueCount="212">
  <si>
    <t>Сведен.</t>
  </si>
  <si>
    <t xml:space="preserve">Отметки </t>
  </si>
  <si>
    <t>Дата</t>
  </si>
  <si>
    <t>Процент-</t>
  </si>
  <si>
    <t>Сумма</t>
  </si>
  <si>
    <t>о заключ.</t>
  </si>
  <si>
    <t>об</t>
  </si>
  <si>
    <t xml:space="preserve">№ </t>
  </si>
  <si>
    <t>ная</t>
  </si>
  <si>
    <t>основной</t>
  </si>
  <si>
    <t>пени,</t>
  </si>
  <si>
    <t>привлечен-</t>
  </si>
  <si>
    <t>Дата,№</t>
  </si>
  <si>
    <t>основн.</t>
  </si>
  <si>
    <t>дополни-</t>
  </si>
  <si>
    <t>исполн.</t>
  </si>
  <si>
    <t>п/п</t>
  </si>
  <si>
    <t>кредита</t>
  </si>
  <si>
    <t>ставка</t>
  </si>
  <si>
    <t>долг</t>
  </si>
  <si>
    <t>%</t>
  </si>
  <si>
    <t>штрафы</t>
  </si>
  <si>
    <t>итого</t>
  </si>
  <si>
    <t>наых</t>
  </si>
  <si>
    <t>платеж-</t>
  </si>
  <si>
    <t>тельных</t>
  </si>
  <si>
    <t>обяз-в</t>
  </si>
  <si>
    <t>ние</t>
  </si>
  <si>
    <t>ного</t>
  </si>
  <si>
    <t>по</t>
  </si>
  <si>
    <t>кредитов</t>
  </si>
  <si>
    <t>соглаш.</t>
  </si>
  <si>
    <t>кредиту</t>
  </si>
  <si>
    <t>поруч.</t>
  </si>
  <si>
    <t>-</t>
  </si>
  <si>
    <t>И.А.Шмагун</t>
  </si>
  <si>
    <t>Сведения о погашении и выплате дохода</t>
  </si>
  <si>
    <t xml:space="preserve">   Сведения об уплате услуг</t>
  </si>
  <si>
    <t xml:space="preserve">Сумма задолженности </t>
  </si>
  <si>
    <t>Свед.</t>
  </si>
  <si>
    <t>Приме-</t>
  </si>
  <si>
    <t>о</t>
  </si>
  <si>
    <t>Итого</t>
  </si>
  <si>
    <t>№ п/п</t>
  </si>
  <si>
    <t>штра-</t>
  </si>
  <si>
    <t>долга</t>
  </si>
  <si>
    <t>фы</t>
  </si>
  <si>
    <t>График погашения</t>
  </si>
  <si>
    <t>Погашено</t>
  </si>
  <si>
    <t>Сведения</t>
  </si>
  <si>
    <t>договора на</t>
  </si>
  <si>
    <t>Процен-</t>
  </si>
  <si>
    <t>проценты</t>
  </si>
  <si>
    <t xml:space="preserve">по </t>
  </si>
  <si>
    <t>ты</t>
  </si>
  <si>
    <t>бюджетных</t>
  </si>
  <si>
    <t xml:space="preserve">   </t>
  </si>
  <si>
    <t>соглаш-й</t>
  </si>
  <si>
    <t>ВСЕГО</t>
  </si>
  <si>
    <t>Дата и номер</t>
  </si>
  <si>
    <t>Основной</t>
  </si>
  <si>
    <t>Периодичность месячная</t>
  </si>
  <si>
    <t>которого</t>
  </si>
  <si>
    <t>предоставлен</t>
  </si>
  <si>
    <t xml:space="preserve">бюджетный </t>
  </si>
  <si>
    <t>кредит</t>
  </si>
  <si>
    <t xml:space="preserve">Цель </t>
  </si>
  <si>
    <t xml:space="preserve">привлечения </t>
  </si>
  <si>
    <t>бюджетного</t>
  </si>
  <si>
    <t xml:space="preserve">Бюджет, из </t>
  </si>
  <si>
    <t>предоставление</t>
  </si>
  <si>
    <t>бюджетного кредита</t>
  </si>
  <si>
    <t>просро-</t>
  </si>
  <si>
    <t>ченный</t>
  </si>
  <si>
    <t xml:space="preserve">в том  </t>
  </si>
  <si>
    <t>числе</t>
  </si>
  <si>
    <t>Валюта</t>
  </si>
  <si>
    <t>Всего</t>
  </si>
  <si>
    <t>начальник финансового управления</t>
  </si>
  <si>
    <t xml:space="preserve">№    </t>
  </si>
  <si>
    <t>бумаги</t>
  </si>
  <si>
    <t xml:space="preserve">Всего </t>
  </si>
  <si>
    <t>Номер</t>
  </si>
  <si>
    <t>кредитного</t>
  </si>
  <si>
    <t>договора</t>
  </si>
  <si>
    <t xml:space="preserve">Дата и </t>
  </si>
  <si>
    <t>номер</t>
  </si>
  <si>
    <t>договоров</t>
  </si>
  <si>
    <t>Наименова-</t>
  </si>
  <si>
    <t>кредитора</t>
  </si>
  <si>
    <t xml:space="preserve">получения </t>
  </si>
  <si>
    <t>пога-</t>
  </si>
  <si>
    <t>шения</t>
  </si>
  <si>
    <t>Объем</t>
  </si>
  <si>
    <t>(руб)</t>
  </si>
  <si>
    <t>процентов</t>
  </si>
  <si>
    <t>в т.ч.</t>
  </si>
  <si>
    <t xml:space="preserve">Приложение № 1 к приказу </t>
  </si>
  <si>
    <t xml:space="preserve">Приложение № 2 к приказу </t>
  </si>
  <si>
    <t xml:space="preserve">Приложение № 3 к приказу </t>
  </si>
  <si>
    <t xml:space="preserve">Приложение № 4 к приказу </t>
  </si>
  <si>
    <t xml:space="preserve">Приложение № 5 к приказу </t>
  </si>
  <si>
    <t>Долговые обязательства на начало периода</t>
  </si>
  <si>
    <t>Основной долг</t>
  </si>
  <si>
    <t>В т.ч. просроченный долг</t>
  </si>
  <si>
    <t>Проценты</t>
  </si>
  <si>
    <t>Пени, штрафы</t>
  </si>
  <si>
    <t>Привлечено</t>
  </si>
  <si>
    <t>Начислено</t>
  </si>
  <si>
    <t>Списано</t>
  </si>
  <si>
    <t>Долговые обязательства на конец периода</t>
  </si>
  <si>
    <t>(рубли, копейки)</t>
  </si>
  <si>
    <t xml:space="preserve">Кредиты, полученные от кредитных организаций,                             всего  </t>
  </si>
  <si>
    <t>Муниципальные ценные бумаги, всего</t>
  </si>
  <si>
    <t xml:space="preserve">Бюджетные кредиты, привлеченные в бюджет муниципального образования от других бюджетов бюджетной системы Российской Федерации, всего  </t>
  </si>
  <si>
    <t>В т.ч. Просроченные проценты</t>
  </si>
  <si>
    <t>Формы долговых обязательств</t>
  </si>
  <si>
    <t>о состоянии муниципального долга</t>
  </si>
  <si>
    <t>1.Верхний предел муниципального долга</t>
  </si>
  <si>
    <t>тыс.руб.</t>
  </si>
  <si>
    <t xml:space="preserve">по муниципальным гарантиям </t>
  </si>
  <si>
    <t>2. Расходы на обслуживание муниципального долга</t>
  </si>
  <si>
    <t>в т.ч. верхний предел суммы обязательств</t>
  </si>
  <si>
    <t xml:space="preserve">Муниципальные гарантии,  всего  </t>
  </si>
  <si>
    <t xml:space="preserve">        СВОДНАЯ ИНФОРМАЦИЯ</t>
  </si>
  <si>
    <t xml:space="preserve">Приложение № 6 к приказу </t>
  </si>
  <si>
    <t xml:space="preserve">                 СВОДНАЯ ИНФОРМАЦИЯ</t>
  </si>
  <si>
    <t>Дата регистрации в Долговой книге</t>
  </si>
  <si>
    <t>Регистрационный код</t>
  </si>
  <si>
    <t xml:space="preserve">Дата и номер нормативного (законодательного) акта </t>
  </si>
  <si>
    <t>Дата и номер договора о предоставлении гарантии</t>
  </si>
  <si>
    <t>Сведения о кредиторе в пользу которого предоставлена гарантия (бенифициаре) (наименование , местонахождение)</t>
  </si>
  <si>
    <t>Дата и номер контракта(кредитного соглашения ), в обеспечение которого предоставлена гарантия</t>
  </si>
  <si>
    <t>Сумма гарантии</t>
  </si>
  <si>
    <t xml:space="preserve">Сведения о принципиале(наименование, местонахождение, ИНН, банковские реквизиты) </t>
  </si>
  <si>
    <t>Дата окончания действия гарантии</t>
  </si>
  <si>
    <t>Вид обеспечения гарантии(номер идата договора залога,поручительства, банковской гарантии)</t>
  </si>
  <si>
    <t>График погашения основного долга по контракту (кредитному соглашению принципалом)</t>
  </si>
  <si>
    <t>в том числе просроченный</t>
  </si>
  <si>
    <t>в том числе</t>
  </si>
  <si>
    <t>Принципалом</t>
  </si>
  <si>
    <t>Гарантом</t>
  </si>
  <si>
    <t xml:space="preserve">Дата, номер платежного поручения </t>
  </si>
  <si>
    <t>Сумма (основной долг)</t>
  </si>
  <si>
    <t>в том числе просроченный долг</t>
  </si>
  <si>
    <t>Сведения о заключенных дополнительных соглашений</t>
  </si>
  <si>
    <t>Отметки об исполнениии</t>
  </si>
  <si>
    <t>Примечания</t>
  </si>
  <si>
    <t>Процентная ставка по контракту (кредитному соглашению)</t>
  </si>
  <si>
    <t>пролон-</t>
  </si>
  <si>
    <t>гации</t>
  </si>
  <si>
    <t>обязатель</t>
  </si>
  <si>
    <t>ств</t>
  </si>
  <si>
    <t>Заместитель Главы администрации -</t>
  </si>
  <si>
    <t>Исполнитель Киселева О.А.</t>
  </si>
  <si>
    <t xml:space="preserve">                                                                        </t>
  </si>
  <si>
    <t xml:space="preserve">Заместитель Главы администрации </t>
  </si>
  <si>
    <t>Тел.84164951045</t>
  </si>
  <si>
    <r>
      <t xml:space="preserve">Орган, представляющий данные: </t>
    </r>
    <r>
      <rPr>
        <b/>
        <sz val="11"/>
        <rFont val="Times New Roman"/>
        <family val="1"/>
        <charset val="204"/>
      </rPr>
      <t>финансовое управление администрации Ивановского МО</t>
    </r>
  </si>
  <si>
    <r>
      <t>ИНФОРМАЦИЯ О КРЕДИТАХ, ПОЛУЧЕННЫХ ИВАНОВСКИМ МО ОТ КРЕДИТНЫХ ОРГАНИЗАЦИ</t>
    </r>
    <r>
      <rPr>
        <sz val="10"/>
        <rFont val="Times New Roman"/>
        <family val="1"/>
        <charset val="204"/>
      </rPr>
      <t>Й</t>
    </r>
  </si>
  <si>
    <t>ИНФОРМАЦИЯ О МУНИЦИПАЛЬНЫХ ЦЕННЫХ БУМАГАХ  ИВАНОВСКОГО МО</t>
  </si>
  <si>
    <r>
      <t xml:space="preserve">Орган, представляющий данные: </t>
    </r>
    <r>
      <rPr>
        <b/>
        <sz val="11"/>
        <rFont val="Arial Cyr"/>
        <charset val="204"/>
      </rPr>
      <t>финансовое управление админстрации Ивановского МО</t>
    </r>
  </si>
  <si>
    <t>ИНФОРМАЦИЯ О МУНИЦИПАЛЬНЫХ ГАРАНТИЯХ  ИВАНОВСКОГО МО</t>
  </si>
  <si>
    <t>тел</t>
  </si>
  <si>
    <t>Сумма долга на 1 января 2024 года</t>
  </si>
  <si>
    <t xml:space="preserve">        Остаток долга на 1 января 2024 года</t>
  </si>
  <si>
    <t>Тел.51-0-45</t>
  </si>
  <si>
    <t>841649-51-0-45</t>
  </si>
  <si>
    <r>
      <t xml:space="preserve">Орган, представляющий данные: </t>
    </r>
    <r>
      <rPr>
        <b/>
        <sz val="10"/>
        <rFont val="Arial Cyr"/>
        <charset val="204"/>
      </rPr>
      <t>финансовое управление админстрации Ивановского МО</t>
    </r>
  </si>
  <si>
    <t>ИНФОРМАЦИЯ О БЮДЖЕТНЫХ КРЕДИТАХ, ПРИВЛЕЧЕННЫХ В БЮДЖЕТ ИВАНОВСКОГО МО ОТ ДРУГИХ БЮДЖЕТОВ БЮДЖЕТНОЙ СИСТЕМЫ РФ</t>
  </si>
  <si>
    <t>расположенных на территории  Ивановского МО</t>
  </si>
  <si>
    <t>Сумма предоставленных гарантий в 2024 г</t>
  </si>
  <si>
    <t xml:space="preserve">министерство финансов </t>
  </si>
  <si>
    <t>№ 238 от 31.12.2008 г</t>
  </si>
  <si>
    <t>в 2024 году</t>
  </si>
  <si>
    <t>за период с 01.01.2024  по 30.04.2024 г.</t>
  </si>
  <si>
    <t>Дата регистрации долга в Долговой книге</t>
  </si>
  <si>
    <t>Регистрационный номер</t>
  </si>
  <si>
    <t>Государственный регистрационный номер выпуска ценных бумаг</t>
  </si>
  <si>
    <t>Дата и номер нормативного (законодательного) акта</t>
  </si>
  <si>
    <t>Общий объем эмиссии (с указанием размера каждого транша)</t>
  </si>
  <si>
    <t>Вид ценных бумаг</t>
  </si>
  <si>
    <t>Форма эмиссии</t>
  </si>
  <si>
    <t>Номинал ценных бумаг</t>
  </si>
  <si>
    <t>Количество ценных бумаг</t>
  </si>
  <si>
    <t>Дата начала размещения ценных бумаг</t>
  </si>
  <si>
    <t>Доход по ценной бумаге, периодичность выплат</t>
  </si>
  <si>
    <t>Наименование</t>
  </si>
  <si>
    <t>Агента</t>
  </si>
  <si>
    <t>Регистратора, депозитария</t>
  </si>
  <si>
    <t>Размер оплаты услуг</t>
  </si>
  <si>
    <t>Купонный доход</t>
  </si>
  <si>
    <t>Размещено ценных бумаг в 2024 году</t>
  </si>
  <si>
    <t>Номинал</t>
  </si>
  <si>
    <t>Сведения об оплате услуг</t>
  </si>
  <si>
    <t>Дата, номер платежого поручения</t>
  </si>
  <si>
    <t>Отметка об исполнении</t>
  </si>
  <si>
    <t xml:space="preserve">Примечание </t>
  </si>
  <si>
    <t>Остаток долга на 01.01.2024 года</t>
  </si>
  <si>
    <t>на 01.10.2024 г.</t>
  </si>
  <si>
    <t>Начислено на 01.10.2024 г.</t>
  </si>
  <si>
    <t>Погашено на 01.10.2024 г.</t>
  </si>
  <si>
    <t xml:space="preserve">  Остаток долга на 01.10.2024 г.</t>
  </si>
  <si>
    <t>Начислено на 01.10.2024 года</t>
  </si>
  <si>
    <t>Сведения о погашении и выплате дохода по ценным бумагам на 01.10.2024 года</t>
  </si>
  <si>
    <t>Остаток долга на 01.10.2024 года</t>
  </si>
  <si>
    <t xml:space="preserve"> Погашено на 01.10.2024 г.</t>
  </si>
  <si>
    <t>Остаток долга на 01.10.2024 г.</t>
  </si>
  <si>
    <t xml:space="preserve">за период с 01.01.2024 по 30.09.2024 </t>
  </si>
  <si>
    <t>1.Верхний предел муниципального долга на 01.10.2024</t>
  </si>
  <si>
    <t>министерства финансов</t>
  </si>
  <si>
    <t xml:space="preserve">   Остаток долга на 01.10.2024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</si>
</sst>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"/>
    <numFmt numFmtId="166" formatCode="dd/mm/yy;@"/>
  </numFmts>
  <fonts count="20" x14ac:knownFonts="1"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name val="Arial Cyr"/>
      <family val="2"/>
      <charset val="204"/>
    </font>
    <font>
      <i/>
      <sz val="14"/>
      <name val="Arial Cyr"/>
      <family val="2"/>
      <charset val="204"/>
    </font>
    <font>
      <sz val="8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/>
    <xf numFmtId="0" fontId="4" fillId="0" borderId="7" xfId="0" applyFont="1" applyBorder="1"/>
    <xf numFmtId="0" fontId="5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3" fillId="0" borderId="4" xfId="0" applyFont="1" applyBorder="1"/>
    <xf numFmtId="2" fontId="1" fillId="0" borderId="4" xfId="0" applyNumberFormat="1" applyFont="1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0" xfId="0" applyFont="1"/>
    <xf numFmtId="0" fontId="3" fillId="0" borderId="4" xfId="0" applyNumberFormat="1" applyFont="1" applyBorder="1"/>
    <xf numFmtId="0" fontId="5" fillId="0" borderId="0" xfId="0" applyFont="1" applyBorder="1"/>
    <xf numFmtId="0" fontId="5" fillId="0" borderId="3" xfId="0" applyFont="1" applyBorder="1"/>
    <xf numFmtId="165" fontId="5" fillId="0" borderId="3" xfId="0" applyNumberFormat="1" applyFont="1" applyBorder="1"/>
    <xf numFmtId="0" fontId="5" fillId="0" borderId="3" xfId="0" applyFont="1" applyBorder="1" applyAlignment="1">
      <alignment horizontal="center"/>
    </xf>
    <xf numFmtId="0" fontId="7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/>
    <xf numFmtId="0" fontId="9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/>
    <xf numFmtId="0" fontId="3" fillId="0" borderId="1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10" fillId="0" borderId="0" xfId="0" applyFont="1"/>
    <xf numFmtId="0" fontId="3" fillId="0" borderId="3" xfId="0" applyFont="1" applyBorder="1"/>
    <xf numFmtId="0" fontId="3" fillId="0" borderId="13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0" applyFont="1"/>
    <xf numFmtId="0" fontId="14" fillId="0" borderId="0" xfId="0" applyFont="1"/>
    <xf numFmtId="0" fontId="16" fillId="0" borderId="4" xfId="0" applyFont="1" applyBorder="1" applyAlignment="1">
      <alignment vertical="top" wrapText="1"/>
    </xf>
    <xf numFmtId="0" fontId="17" fillId="0" borderId="0" xfId="0" applyFont="1" applyAlignment="1">
      <alignment horizontal="center"/>
    </xf>
    <xf numFmtId="0" fontId="16" fillId="0" borderId="3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5" fillId="0" borderId="9" xfId="0" applyFont="1" applyBorder="1"/>
    <xf numFmtId="0" fontId="18" fillId="0" borderId="0" xfId="0" applyFont="1"/>
    <xf numFmtId="0" fontId="13" fillId="0" borderId="0" xfId="0" applyFont="1" applyBorder="1" applyAlignment="1">
      <alignment horizontal="justify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Alignment="1">
      <alignment horizontal="justify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49" fontId="13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164" fontId="14" fillId="0" borderId="0" xfId="0" applyNumberFormat="1" applyFont="1" applyAlignment="1">
      <alignment horizontal="center"/>
    </xf>
    <xf numFmtId="0" fontId="13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vertical="top"/>
    </xf>
    <xf numFmtId="0" fontId="13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center" wrapText="1"/>
    </xf>
    <xf numFmtId="2" fontId="13" fillId="0" borderId="4" xfId="0" applyNumberFormat="1" applyFont="1" applyBorder="1" applyAlignment="1">
      <alignment horizontal="center" wrapText="1"/>
    </xf>
    <xf numFmtId="2" fontId="13" fillId="0" borderId="4" xfId="0" applyNumberFormat="1" applyFont="1" applyBorder="1" applyAlignment="1">
      <alignment horizontal="center"/>
    </xf>
    <xf numFmtId="2" fontId="13" fillId="0" borderId="4" xfId="0" applyNumberFormat="1" applyFont="1" applyBorder="1" applyAlignment="1"/>
    <xf numFmtId="0" fontId="13" fillId="0" borderId="4" xfId="0" applyFont="1" applyBorder="1"/>
    <xf numFmtId="0" fontId="13" fillId="0" borderId="4" xfId="0" applyFont="1" applyBorder="1" applyAlignment="1">
      <alignment horizontal="justify"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/>
    <xf numFmtId="0" fontId="11" fillId="0" borderId="0" xfId="0" applyFont="1" applyAlignment="1">
      <alignment horizontal="left"/>
    </xf>
    <xf numFmtId="2" fontId="11" fillId="0" borderId="0" xfId="0" applyNumberFormat="1" applyFont="1"/>
    <xf numFmtId="164" fontId="14" fillId="0" borderId="0" xfId="0" applyNumberFormat="1" applyFo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1" xfId="0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/>
    </xf>
    <xf numFmtId="14" fontId="0" fillId="0" borderId="4" xfId="0" applyNumberFormat="1" applyBorder="1" applyAlignment="1">
      <alignment horizontal="center" wrapText="1"/>
    </xf>
    <xf numFmtId="0" fontId="0" fillId="0" borderId="0" xfId="0" applyBorder="1" applyAlignment="1"/>
    <xf numFmtId="0" fontId="0" fillId="0" borderId="2" xfId="0" applyBorder="1" applyAlignment="1"/>
    <xf numFmtId="2" fontId="5" fillId="0" borderId="3" xfId="0" applyNumberFormat="1" applyFont="1" applyBorder="1"/>
    <xf numFmtId="166" fontId="3" fillId="0" borderId="4" xfId="0" applyNumberFormat="1" applyFont="1" applyBorder="1"/>
    <xf numFmtId="2" fontId="3" fillId="0" borderId="4" xfId="0" applyNumberFormat="1" applyFont="1" applyBorder="1"/>
    <xf numFmtId="2" fontId="13" fillId="0" borderId="0" xfId="0" applyNumberFormat="1" applyFont="1"/>
    <xf numFmtId="0" fontId="3" fillId="0" borderId="4" xfId="0" applyNumberFormat="1" applyFont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0" fillId="0" borderId="0" xfId="0" applyFont="1"/>
    <xf numFmtId="2" fontId="0" fillId="0" borderId="4" xfId="0" applyNumberFormat="1" applyFont="1" applyBorder="1"/>
    <xf numFmtId="0" fontId="0" fillId="0" borderId="4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49" fontId="19" fillId="0" borderId="0" xfId="0" applyNumberFormat="1" applyFont="1" applyAlignment="1">
      <alignment horizontal="left"/>
    </xf>
    <xf numFmtId="165" fontId="3" fillId="0" borderId="4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5" fillId="0" borderId="4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6" fillId="0" borderId="4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L26"/>
  <sheetViews>
    <sheetView workbookViewId="0">
      <selection activeCell="G28" sqref="G28"/>
    </sheetView>
  </sheetViews>
  <sheetFormatPr defaultRowHeight="12.75" x14ac:dyDescent="0.2"/>
  <cols>
    <col min="1" max="1" width="4.140625" customWidth="1"/>
    <col min="2" max="2" width="12.85546875" customWidth="1"/>
    <col min="3" max="3" width="10.140625" customWidth="1"/>
    <col min="4" max="4" width="8.140625" customWidth="1"/>
    <col min="5" max="5" width="9" customWidth="1"/>
    <col min="6" max="6" width="14" customWidth="1"/>
    <col min="7" max="7" width="9.28515625" customWidth="1"/>
    <col min="8" max="8" width="10" customWidth="1"/>
    <col min="9" max="9" width="8.5703125" customWidth="1"/>
    <col min="10" max="10" width="9.85546875" customWidth="1"/>
    <col min="11" max="11" width="11.140625" customWidth="1"/>
    <col min="13" max="13" width="7.85546875" customWidth="1"/>
    <col min="14" max="14" width="8.42578125" customWidth="1"/>
    <col min="15" max="15" width="8.28515625" customWidth="1"/>
    <col min="16" max="16" width="10.42578125" customWidth="1"/>
    <col min="17" max="17" width="9.7109375" customWidth="1"/>
    <col min="18" max="18" width="5.7109375" customWidth="1"/>
    <col min="19" max="19" width="10.28515625" customWidth="1"/>
    <col min="20" max="20" width="11" customWidth="1"/>
    <col min="21" max="21" width="7.85546875" customWidth="1"/>
    <col min="22" max="22" width="7.140625" customWidth="1"/>
    <col min="23" max="23" width="7" customWidth="1"/>
    <col min="24" max="24" width="10.7109375" customWidth="1"/>
    <col min="25" max="25" width="8.7109375" customWidth="1"/>
    <col min="26" max="26" width="8.42578125" customWidth="1"/>
  </cols>
  <sheetData>
    <row r="1" spans="1:27" ht="18" customHeight="1" x14ac:dyDescent="0.25">
      <c r="A1" s="53" t="s">
        <v>199</v>
      </c>
      <c r="V1" s="80" t="s">
        <v>97</v>
      </c>
      <c r="W1" s="109"/>
      <c r="X1" s="110"/>
      <c r="Y1" s="109"/>
      <c r="Z1" s="109"/>
    </row>
    <row r="2" spans="1:27" ht="15" x14ac:dyDescent="0.25">
      <c r="A2" s="51" t="s">
        <v>158</v>
      </c>
      <c r="V2" s="109" t="s">
        <v>210</v>
      </c>
      <c r="W2" s="109"/>
      <c r="X2" s="44"/>
      <c r="Y2" s="109"/>
      <c r="Z2" s="109"/>
    </row>
    <row r="3" spans="1:27" ht="15" x14ac:dyDescent="0.25">
      <c r="A3" s="51" t="s">
        <v>61</v>
      </c>
      <c r="V3" s="111" t="s">
        <v>173</v>
      </c>
      <c r="W3" s="44"/>
      <c r="X3" s="44"/>
      <c r="Y3" s="109"/>
      <c r="Z3" s="109"/>
    </row>
    <row r="4" spans="1:27" ht="15" x14ac:dyDescent="0.25">
      <c r="A4" s="51"/>
    </row>
    <row r="5" spans="1:27" ht="15" x14ac:dyDescent="0.25">
      <c r="A5" s="51" t="s">
        <v>159</v>
      </c>
    </row>
    <row r="6" spans="1:27" x14ac:dyDescent="0.2">
      <c r="A6" s="52"/>
    </row>
    <row r="7" spans="1:27" ht="19.5" customHeight="1" x14ac:dyDescent="0.2">
      <c r="A7" s="4"/>
      <c r="B7" s="15" t="s">
        <v>82</v>
      </c>
      <c r="C7" s="15" t="s">
        <v>2</v>
      </c>
      <c r="D7" s="15" t="s">
        <v>85</v>
      </c>
      <c r="E7" s="15" t="s">
        <v>2</v>
      </c>
      <c r="F7" s="15" t="s">
        <v>88</v>
      </c>
      <c r="G7" s="15" t="s">
        <v>76</v>
      </c>
      <c r="H7" s="15" t="s">
        <v>2</v>
      </c>
      <c r="I7" s="4" t="s">
        <v>3</v>
      </c>
      <c r="J7" s="15" t="s">
        <v>2</v>
      </c>
      <c r="K7" s="15" t="s">
        <v>93</v>
      </c>
      <c r="L7" s="114" t="s">
        <v>200</v>
      </c>
      <c r="M7" s="115"/>
      <c r="N7" s="116"/>
      <c r="O7" s="114" t="s">
        <v>201</v>
      </c>
      <c r="P7" s="115"/>
      <c r="Q7" s="115"/>
      <c r="R7" s="115"/>
      <c r="S7" s="116"/>
      <c r="T7" s="114" t="s">
        <v>202</v>
      </c>
      <c r="U7" s="115"/>
      <c r="V7" s="115"/>
      <c r="W7" s="115"/>
      <c r="X7" s="116"/>
      <c r="Y7" s="15" t="s">
        <v>0</v>
      </c>
      <c r="Z7" s="92" t="s">
        <v>1</v>
      </c>
      <c r="AA7" s="91"/>
    </row>
    <row r="8" spans="1:27" x14ac:dyDescent="0.2">
      <c r="A8" s="5"/>
      <c r="B8" s="16" t="s">
        <v>83</v>
      </c>
      <c r="C8" s="16" t="s">
        <v>83</v>
      </c>
      <c r="D8" s="16" t="s">
        <v>86</v>
      </c>
      <c r="E8" s="16" t="s">
        <v>86</v>
      </c>
      <c r="F8" s="16" t="s">
        <v>27</v>
      </c>
      <c r="G8" s="16" t="s">
        <v>151</v>
      </c>
      <c r="H8" s="16" t="s">
        <v>90</v>
      </c>
      <c r="I8" s="5" t="s">
        <v>8</v>
      </c>
      <c r="J8" s="5" t="s">
        <v>91</v>
      </c>
      <c r="K8" s="5" t="s">
        <v>45</v>
      </c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4"/>
      <c r="Y8" s="16" t="s">
        <v>5</v>
      </c>
      <c r="Z8" s="5" t="s">
        <v>6</v>
      </c>
    </row>
    <row r="9" spans="1:27" x14ac:dyDescent="0.2">
      <c r="A9" s="5" t="s">
        <v>7</v>
      </c>
      <c r="B9" s="16" t="s">
        <v>84</v>
      </c>
      <c r="C9" s="16" t="s">
        <v>84</v>
      </c>
      <c r="D9" s="16" t="s">
        <v>84</v>
      </c>
      <c r="E9" s="16" t="s">
        <v>14</v>
      </c>
      <c r="F9" s="16" t="s">
        <v>89</v>
      </c>
      <c r="G9" s="16" t="s">
        <v>152</v>
      </c>
      <c r="H9" s="16" t="s">
        <v>17</v>
      </c>
      <c r="I9" s="5" t="s">
        <v>18</v>
      </c>
      <c r="J9" s="5" t="s">
        <v>92</v>
      </c>
      <c r="K9" s="5" t="s">
        <v>29</v>
      </c>
      <c r="L9" s="16" t="s">
        <v>95</v>
      </c>
      <c r="M9" s="16" t="s">
        <v>10</v>
      </c>
      <c r="N9" s="16"/>
      <c r="O9" s="16" t="s">
        <v>12</v>
      </c>
      <c r="P9" s="16" t="s">
        <v>13</v>
      </c>
      <c r="Q9" s="16"/>
      <c r="R9" s="16" t="s">
        <v>10</v>
      </c>
      <c r="S9" s="16"/>
      <c r="T9" s="16" t="s">
        <v>13</v>
      </c>
      <c r="U9" s="16" t="s">
        <v>96</v>
      </c>
      <c r="V9" s="16"/>
      <c r="W9" s="16" t="s">
        <v>10</v>
      </c>
      <c r="X9" s="5"/>
      <c r="Y9" s="16" t="s">
        <v>14</v>
      </c>
      <c r="Z9" s="5" t="s">
        <v>15</v>
      </c>
    </row>
    <row r="10" spans="1:27" x14ac:dyDescent="0.2">
      <c r="A10" s="5" t="s">
        <v>16</v>
      </c>
      <c r="B10" s="16"/>
      <c r="C10" s="16"/>
      <c r="D10" s="16" t="s">
        <v>41</v>
      </c>
      <c r="E10" s="16" t="s">
        <v>25</v>
      </c>
      <c r="F10" s="16"/>
      <c r="G10" s="16"/>
      <c r="H10" s="16"/>
      <c r="I10" s="5" t="s">
        <v>29</v>
      </c>
      <c r="J10" s="5" t="s">
        <v>17</v>
      </c>
      <c r="K10" s="5" t="s">
        <v>32</v>
      </c>
      <c r="L10" s="16"/>
      <c r="M10" s="16" t="s">
        <v>21</v>
      </c>
      <c r="N10" s="16" t="s">
        <v>22</v>
      </c>
      <c r="O10" s="16" t="s">
        <v>24</v>
      </c>
      <c r="P10" s="16" t="s">
        <v>19</v>
      </c>
      <c r="Q10" s="16" t="s">
        <v>20</v>
      </c>
      <c r="R10" s="16" t="s">
        <v>21</v>
      </c>
      <c r="S10" s="16" t="s">
        <v>22</v>
      </c>
      <c r="T10" s="16" t="s">
        <v>19</v>
      </c>
      <c r="U10" s="16" t="s">
        <v>72</v>
      </c>
      <c r="V10" s="16" t="s">
        <v>20</v>
      </c>
      <c r="W10" s="16" t="s">
        <v>21</v>
      </c>
      <c r="X10" s="5" t="s">
        <v>22</v>
      </c>
      <c r="Y10" s="16" t="s">
        <v>25</v>
      </c>
      <c r="Z10" s="5" t="s">
        <v>26</v>
      </c>
    </row>
    <row r="11" spans="1:27" x14ac:dyDescent="0.2">
      <c r="A11" s="5"/>
      <c r="B11" s="16"/>
      <c r="C11" s="16"/>
      <c r="D11" s="16" t="s">
        <v>149</v>
      </c>
      <c r="E11" s="16" t="s">
        <v>87</v>
      </c>
      <c r="F11" s="16"/>
      <c r="G11" s="16"/>
      <c r="H11" s="16"/>
      <c r="I11" s="5" t="s">
        <v>32</v>
      </c>
      <c r="J11" s="5"/>
      <c r="K11" s="5" t="s">
        <v>94</v>
      </c>
      <c r="L11" s="16"/>
      <c r="M11" s="16"/>
      <c r="N11" s="16"/>
      <c r="O11" s="16" t="s">
        <v>28</v>
      </c>
      <c r="P11" s="16"/>
      <c r="Q11" s="16"/>
      <c r="R11" s="16"/>
      <c r="S11" s="16"/>
      <c r="T11" s="16"/>
      <c r="U11" s="16" t="s">
        <v>73</v>
      </c>
      <c r="V11" s="16"/>
      <c r="W11" s="16"/>
      <c r="X11" s="5"/>
      <c r="Y11" s="16" t="s">
        <v>31</v>
      </c>
      <c r="Z11" s="5"/>
    </row>
    <row r="12" spans="1:27" x14ac:dyDescent="0.2">
      <c r="A12" s="5"/>
      <c r="B12" s="16"/>
      <c r="C12" s="16"/>
      <c r="D12" s="16" t="s">
        <v>150</v>
      </c>
      <c r="E12" s="16"/>
      <c r="F12" s="16"/>
      <c r="G12" s="16"/>
      <c r="H12" s="16"/>
      <c r="I12" s="3"/>
      <c r="J12" s="3"/>
      <c r="K12" s="3"/>
      <c r="L12" s="16"/>
      <c r="M12" s="16"/>
      <c r="N12" s="16"/>
      <c r="O12" s="16" t="s">
        <v>33</v>
      </c>
      <c r="P12" s="16"/>
      <c r="Q12" s="16"/>
      <c r="R12" s="16"/>
      <c r="S12" s="16"/>
      <c r="T12" s="16"/>
      <c r="U12" s="16" t="s">
        <v>19</v>
      </c>
      <c r="V12" s="16"/>
      <c r="W12" s="16"/>
      <c r="X12" s="5"/>
      <c r="Y12" s="16"/>
      <c r="Z12" s="5"/>
    </row>
    <row r="13" spans="1:27" ht="12" customHeight="1" x14ac:dyDescent="0.2">
      <c r="A13" s="5"/>
      <c r="B13" s="17"/>
      <c r="C13" s="17"/>
      <c r="D13" s="17"/>
      <c r="E13" s="17"/>
      <c r="F13" s="17"/>
      <c r="G13" s="17"/>
      <c r="H13" s="17"/>
      <c r="I13" s="6"/>
      <c r="J13" s="6"/>
      <c r="K13" s="6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6"/>
      <c r="Y13" s="17"/>
      <c r="Z13" s="6"/>
    </row>
    <row r="14" spans="1:27" x14ac:dyDescent="0.2">
      <c r="A14" s="4">
        <v>1</v>
      </c>
      <c r="B14" s="7">
        <v>2</v>
      </c>
      <c r="C14" s="7">
        <v>3</v>
      </c>
      <c r="D14" s="7">
        <v>4</v>
      </c>
      <c r="E14" s="7">
        <v>5</v>
      </c>
      <c r="F14" s="7">
        <v>6</v>
      </c>
      <c r="G14" s="7">
        <v>7</v>
      </c>
      <c r="H14" s="7">
        <v>8</v>
      </c>
      <c r="I14" s="7">
        <v>9</v>
      </c>
      <c r="J14" s="7">
        <v>10</v>
      </c>
      <c r="K14" s="7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4">
        <v>17</v>
      </c>
      <c r="R14" s="4">
        <v>18</v>
      </c>
      <c r="S14" s="4">
        <v>19</v>
      </c>
      <c r="T14" s="4">
        <v>20</v>
      </c>
      <c r="U14" s="4">
        <v>21</v>
      </c>
      <c r="V14" s="4">
        <v>22</v>
      </c>
      <c r="W14" s="4">
        <v>23</v>
      </c>
      <c r="X14" s="4">
        <v>24</v>
      </c>
      <c r="Y14" s="4">
        <v>25</v>
      </c>
      <c r="Z14" s="5">
        <v>26</v>
      </c>
    </row>
    <row r="15" spans="1:27" x14ac:dyDescent="0.2">
      <c r="A15" s="86"/>
      <c r="B15" s="7"/>
      <c r="C15" s="87"/>
      <c r="D15" s="7" t="s">
        <v>34</v>
      </c>
      <c r="E15" s="7" t="s">
        <v>34</v>
      </c>
      <c r="F15" s="88"/>
      <c r="G15" s="7"/>
      <c r="H15" s="87"/>
      <c r="I15" s="7"/>
      <c r="J15" s="87"/>
      <c r="K15" s="89">
        <v>0</v>
      </c>
      <c r="L15" s="7">
        <v>0</v>
      </c>
      <c r="M15" s="89">
        <v>0</v>
      </c>
      <c r="N15" s="89">
        <v>0</v>
      </c>
      <c r="O15" s="90"/>
      <c r="P15" s="89">
        <v>0</v>
      </c>
      <c r="Q15" s="7">
        <v>0</v>
      </c>
      <c r="R15" s="7">
        <v>0</v>
      </c>
      <c r="S15" s="7">
        <v>0</v>
      </c>
      <c r="T15" s="89">
        <v>0</v>
      </c>
      <c r="U15" s="89">
        <v>0</v>
      </c>
      <c r="V15" s="89">
        <v>0</v>
      </c>
      <c r="W15" s="89">
        <v>0</v>
      </c>
      <c r="X15" s="89">
        <f>SUM(T15:W15)</f>
        <v>0</v>
      </c>
      <c r="Y15" s="7" t="s">
        <v>34</v>
      </c>
      <c r="Z15" s="7" t="s">
        <v>34</v>
      </c>
    </row>
    <row r="16" spans="1:27" x14ac:dyDescent="0.2">
      <c r="A16" s="21" t="s">
        <v>77</v>
      </c>
      <c r="B16" s="6"/>
      <c r="C16" s="6"/>
      <c r="D16" s="6"/>
      <c r="E16" s="6"/>
      <c r="F16" s="6"/>
      <c r="G16" s="6"/>
      <c r="H16" s="21"/>
      <c r="I16" s="58"/>
      <c r="J16" s="21"/>
      <c r="K16" s="93">
        <f>SUM(K15)</f>
        <v>0</v>
      </c>
      <c r="L16" s="93">
        <f t="shared" ref="L16:X16" si="0">SUM(L15)</f>
        <v>0</v>
      </c>
      <c r="M16" s="93">
        <f t="shared" si="0"/>
        <v>0</v>
      </c>
      <c r="N16" s="93">
        <f t="shared" si="0"/>
        <v>0</v>
      </c>
      <c r="O16" s="93"/>
      <c r="P16" s="93">
        <f t="shared" si="0"/>
        <v>0</v>
      </c>
      <c r="Q16" s="93">
        <f t="shared" si="0"/>
        <v>0</v>
      </c>
      <c r="R16" s="93">
        <f t="shared" si="0"/>
        <v>0</v>
      </c>
      <c r="S16" s="93">
        <f t="shared" si="0"/>
        <v>0</v>
      </c>
      <c r="T16" s="93">
        <f t="shared" si="0"/>
        <v>0</v>
      </c>
      <c r="U16" s="93">
        <f t="shared" si="0"/>
        <v>0</v>
      </c>
      <c r="V16" s="93">
        <f t="shared" si="0"/>
        <v>0</v>
      </c>
      <c r="W16" s="93">
        <f t="shared" si="0"/>
        <v>0</v>
      </c>
      <c r="X16" s="93">
        <f t="shared" si="0"/>
        <v>0</v>
      </c>
      <c r="Y16" s="22"/>
      <c r="Z16" s="23"/>
    </row>
    <row r="19" spans="1:90" x14ac:dyDescent="0.2">
      <c r="A19" s="8" t="s">
        <v>153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</row>
    <row r="20" spans="1:90" x14ac:dyDescent="0.2">
      <c r="A20" s="8" t="s">
        <v>78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 t="s">
        <v>35</v>
      </c>
      <c r="M20" s="8"/>
      <c r="N20" s="8"/>
      <c r="O20" s="8"/>
      <c r="P20" s="8"/>
      <c r="Q20" s="8"/>
    </row>
    <row r="21" spans="1:90" ht="18" x14ac:dyDescent="0.25">
      <c r="A21" s="46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4" spans="1:90" x14ac:dyDescent="0.2">
      <c r="A24" s="102" t="s">
        <v>154</v>
      </c>
      <c r="B24" s="102"/>
      <c r="C24" s="102"/>
    </row>
    <row r="25" spans="1:90" x14ac:dyDescent="0.2">
      <c r="A25" s="102" t="s">
        <v>163</v>
      </c>
      <c r="B25" s="102" t="s">
        <v>167</v>
      </c>
      <c r="C25" s="102"/>
    </row>
    <row r="26" spans="1:90" x14ac:dyDescent="0.2">
      <c r="A26" s="102"/>
      <c r="B26" s="102"/>
      <c r="C26" s="102"/>
    </row>
  </sheetData>
  <mergeCells count="3">
    <mergeCell ref="O7:S7"/>
    <mergeCell ref="L7:N7"/>
    <mergeCell ref="T7:X7"/>
  </mergeCells>
  <phoneticPr fontId="8" type="noConversion"/>
  <printOptions horizontalCentered="1"/>
  <pageMargins left="0.39370078740157483" right="0.19685039370078741" top="0.98425196850393704" bottom="0.98425196850393704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AN30"/>
  <sheetViews>
    <sheetView zoomScale="85" zoomScaleNormal="85" workbookViewId="0">
      <selection activeCell="K26" sqref="K26"/>
    </sheetView>
  </sheetViews>
  <sheetFormatPr defaultRowHeight="12.75" x14ac:dyDescent="0.2"/>
  <cols>
    <col min="1" max="1" width="5.7109375" customWidth="1"/>
    <col min="2" max="3" width="11.140625" customWidth="1"/>
    <col min="5" max="5" width="8.140625" customWidth="1"/>
    <col min="6" max="6" width="14.42578125" customWidth="1"/>
    <col min="7" max="7" width="13.28515625" customWidth="1"/>
    <col min="8" max="8" width="11.5703125" customWidth="1"/>
    <col min="9" max="9" width="11" customWidth="1"/>
    <col min="10" max="10" width="11.28515625" customWidth="1"/>
    <col min="11" max="11" width="8.42578125" customWidth="1"/>
    <col min="12" max="12" width="12.5703125" customWidth="1"/>
    <col min="13" max="13" width="11.85546875" customWidth="1"/>
    <col min="16" max="16" width="10.28515625" customWidth="1"/>
    <col min="17" max="17" width="11" customWidth="1"/>
    <col min="18" max="18" width="10.28515625" customWidth="1"/>
    <col min="19" max="19" width="10.7109375" customWidth="1"/>
    <col min="22" max="22" width="14.85546875" customWidth="1"/>
    <col min="23" max="23" width="10.5703125" customWidth="1"/>
    <col min="24" max="24" width="11.5703125" customWidth="1"/>
    <col min="25" max="25" width="5.140625" customWidth="1"/>
    <col min="26" max="26" width="8.5703125" customWidth="1"/>
    <col min="27" max="27" width="11.140625" customWidth="1"/>
    <col min="28" max="28" width="6.85546875" customWidth="1"/>
    <col min="29" max="29" width="5.85546875" customWidth="1"/>
    <col min="30" max="30" width="11.28515625" customWidth="1"/>
    <col min="31" max="31" width="13" customWidth="1"/>
    <col min="32" max="32" width="13.28515625" customWidth="1"/>
    <col min="33" max="33" width="13.140625" customWidth="1"/>
    <col min="34" max="34" width="8.42578125" customWidth="1"/>
    <col min="35" max="35" width="5.85546875" customWidth="1"/>
    <col min="36" max="37" width="5.5703125" customWidth="1"/>
    <col min="38" max="38" width="8.5703125" customWidth="1"/>
    <col min="39" max="39" width="9.5703125" customWidth="1"/>
    <col min="40" max="40" width="6.7109375" customWidth="1"/>
  </cols>
  <sheetData>
    <row r="1" spans="1:40" ht="18" x14ac:dyDescent="0.25">
      <c r="A1" s="53" t="s">
        <v>199</v>
      </c>
      <c r="V1" s="49"/>
      <c r="X1" s="46"/>
      <c r="AI1" s="80" t="s">
        <v>98</v>
      </c>
      <c r="AJ1" s="109"/>
      <c r="AK1" s="110"/>
      <c r="AL1" s="109"/>
    </row>
    <row r="2" spans="1:40" ht="15" x14ac:dyDescent="0.25">
      <c r="A2" s="51" t="s">
        <v>158</v>
      </c>
      <c r="X2" s="8"/>
      <c r="AI2" s="109" t="s">
        <v>210</v>
      </c>
      <c r="AJ2" s="109"/>
      <c r="AK2" s="44"/>
      <c r="AL2" s="109"/>
    </row>
    <row r="3" spans="1:40" ht="15" x14ac:dyDescent="0.25">
      <c r="A3" s="51" t="s">
        <v>61</v>
      </c>
      <c r="V3" s="99"/>
      <c r="W3" s="8"/>
      <c r="X3" s="8"/>
      <c r="AI3" s="111" t="s">
        <v>173</v>
      </c>
      <c r="AJ3" s="44"/>
      <c r="AK3" s="44"/>
      <c r="AL3" s="109"/>
    </row>
    <row r="4" spans="1:40" ht="18" x14ac:dyDescent="0.25">
      <c r="A4" s="55"/>
    </row>
    <row r="5" spans="1:40" ht="15" x14ac:dyDescent="0.25">
      <c r="A5" s="51" t="s">
        <v>160</v>
      </c>
    </row>
    <row r="6" spans="1:40" ht="15" x14ac:dyDescent="0.25">
      <c r="A6" s="51"/>
    </row>
    <row r="7" spans="1:40" ht="28.5" customHeight="1" x14ac:dyDescent="0.2">
      <c r="A7" s="108" t="s">
        <v>79</v>
      </c>
      <c r="B7" s="119" t="s">
        <v>176</v>
      </c>
      <c r="C7" s="117" t="s">
        <v>177</v>
      </c>
      <c r="D7" s="118" t="s">
        <v>178</v>
      </c>
      <c r="E7" s="121" t="s">
        <v>179</v>
      </c>
      <c r="F7" s="119" t="s">
        <v>180</v>
      </c>
      <c r="G7" s="117" t="s">
        <v>181</v>
      </c>
      <c r="H7" s="118" t="s">
        <v>182</v>
      </c>
      <c r="I7" s="121" t="s">
        <v>183</v>
      </c>
      <c r="J7" s="120" t="s">
        <v>184</v>
      </c>
      <c r="K7" s="128" t="s">
        <v>185</v>
      </c>
      <c r="L7" s="120" t="s">
        <v>186</v>
      </c>
      <c r="M7" s="117" t="s">
        <v>187</v>
      </c>
      <c r="N7" s="117"/>
      <c r="O7" s="118" t="s">
        <v>190</v>
      </c>
      <c r="P7" s="119"/>
      <c r="Q7" s="118" t="s">
        <v>198</v>
      </c>
      <c r="R7" s="120"/>
      <c r="S7" s="120"/>
      <c r="T7" s="119"/>
      <c r="U7" s="121" t="s">
        <v>192</v>
      </c>
      <c r="V7" s="118" t="s">
        <v>203</v>
      </c>
      <c r="W7" s="120"/>
      <c r="X7" s="119"/>
      <c r="Y7" s="118" t="s">
        <v>204</v>
      </c>
      <c r="Z7" s="120"/>
      <c r="AA7" s="120"/>
      <c r="AB7" s="120"/>
      <c r="AC7" s="119"/>
      <c r="AD7" s="131" t="s">
        <v>194</v>
      </c>
      <c r="AE7" s="132"/>
      <c r="AF7" s="132"/>
      <c r="AG7" s="133"/>
      <c r="AH7" s="131" t="s">
        <v>205</v>
      </c>
      <c r="AI7" s="132"/>
      <c r="AJ7" s="132"/>
      <c r="AK7" s="133"/>
      <c r="AL7" s="134" t="s">
        <v>196</v>
      </c>
      <c r="AM7" s="134" t="s">
        <v>197</v>
      </c>
    </row>
    <row r="8" spans="1:40" ht="28.5" customHeight="1" x14ac:dyDescent="0.2">
      <c r="A8" s="122" t="s">
        <v>16</v>
      </c>
      <c r="B8" s="119"/>
      <c r="C8" s="117"/>
      <c r="D8" s="118"/>
      <c r="E8" s="122"/>
      <c r="F8" s="119"/>
      <c r="G8" s="117"/>
      <c r="H8" s="118"/>
      <c r="I8" s="122"/>
      <c r="J8" s="120"/>
      <c r="K8" s="129"/>
      <c r="L8" s="120"/>
      <c r="M8" s="121" t="s">
        <v>188</v>
      </c>
      <c r="N8" s="121" t="s">
        <v>189</v>
      </c>
      <c r="O8" s="124" t="s">
        <v>188</v>
      </c>
      <c r="P8" s="126" t="s">
        <v>189</v>
      </c>
      <c r="Q8" s="117" t="s">
        <v>103</v>
      </c>
      <c r="R8" s="117" t="s">
        <v>191</v>
      </c>
      <c r="S8" s="117" t="s">
        <v>106</v>
      </c>
      <c r="T8" s="117" t="s">
        <v>42</v>
      </c>
      <c r="U8" s="122"/>
      <c r="V8" s="117" t="s">
        <v>191</v>
      </c>
      <c r="W8" s="117" t="s">
        <v>106</v>
      </c>
      <c r="X8" s="117" t="s">
        <v>42</v>
      </c>
      <c r="Y8" s="121" t="s">
        <v>2</v>
      </c>
      <c r="Z8" s="118" t="s">
        <v>4</v>
      </c>
      <c r="AA8" s="120"/>
      <c r="AB8" s="120"/>
      <c r="AC8" s="119"/>
      <c r="AD8" s="131" t="s">
        <v>188</v>
      </c>
      <c r="AE8" s="133"/>
      <c r="AF8" s="131" t="s">
        <v>189</v>
      </c>
      <c r="AG8" s="133"/>
      <c r="AH8" s="134" t="s">
        <v>193</v>
      </c>
      <c r="AI8" s="117" t="s">
        <v>191</v>
      </c>
      <c r="AJ8" s="117" t="s">
        <v>106</v>
      </c>
      <c r="AK8" s="117" t="s">
        <v>42</v>
      </c>
      <c r="AL8" s="135"/>
      <c r="AM8" s="135"/>
    </row>
    <row r="9" spans="1:40" ht="111" customHeight="1" x14ac:dyDescent="0.2">
      <c r="A9" s="123"/>
      <c r="B9" s="119"/>
      <c r="C9" s="117"/>
      <c r="D9" s="118"/>
      <c r="E9" s="123"/>
      <c r="F9" s="119"/>
      <c r="G9" s="117"/>
      <c r="H9" s="118"/>
      <c r="I9" s="123"/>
      <c r="J9" s="120"/>
      <c r="K9" s="130"/>
      <c r="L9" s="120"/>
      <c r="M9" s="123"/>
      <c r="N9" s="123"/>
      <c r="O9" s="125"/>
      <c r="P9" s="127"/>
      <c r="Q9" s="117"/>
      <c r="R9" s="117"/>
      <c r="S9" s="117"/>
      <c r="T9" s="117"/>
      <c r="U9" s="123"/>
      <c r="V9" s="117"/>
      <c r="W9" s="117"/>
      <c r="X9" s="117"/>
      <c r="Y9" s="123"/>
      <c r="Z9" s="112" t="s">
        <v>193</v>
      </c>
      <c r="AA9" s="117" t="s">
        <v>191</v>
      </c>
      <c r="AB9" s="117" t="s">
        <v>106</v>
      </c>
      <c r="AC9" s="117" t="s">
        <v>42</v>
      </c>
      <c r="AD9" s="112" t="s">
        <v>195</v>
      </c>
      <c r="AE9" s="112" t="s">
        <v>4</v>
      </c>
      <c r="AF9" s="112" t="s">
        <v>195</v>
      </c>
      <c r="AG9" s="112" t="s">
        <v>4</v>
      </c>
      <c r="AH9" s="136"/>
      <c r="AI9" s="117"/>
      <c r="AJ9" s="117"/>
      <c r="AK9" s="117"/>
      <c r="AL9" s="136"/>
      <c r="AM9" s="136"/>
    </row>
    <row r="10" spans="1:40" ht="41.25" hidden="1" customHeight="1" thickBot="1" x14ac:dyDescent="0.25">
      <c r="A10" s="56"/>
      <c r="B10" s="117"/>
      <c r="C10" s="117"/>
      <c r="D10" s="117"/>
      <c r="E10" s="113"/>
      <c r="F10" s="117"/>
      <c r="G10" s="117"/>
      <c r="H10" s="117"/>
      <c r="I10" s="56" t="s">
        <v>80</v>
      </c>
      <c r="J10" s="117"/>
      <c r="K10" s="113"/>
      <c r="L10" s="117"/>
      <c r="M10" s="56"/>
      <c r="N10" s="56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12"/>
      <c r="Z10" s="112" t="s">
        <v>36</v>
      </c>
      <c r="AA10" s="117"/>
      <c r="AB10" s="117"/>
      <c r="AC10" s="117"/>
      <c r="AD10" s="112"/>
      <c r="AE10" s="112" t="s">
        <v>37</v>
      </c>
      <c r="AF10" s="112"/>
      <c r="AG10" s="112"/>
      <c r="AH10" s="112"/>
      <c r="AI10" s="112" t="s">
        <v>38</v>
      </c>
      <c r="AJ10" s="112"/>
      <c r="AK10" s="112"/>
      <c r="AL10" s="112"/>
      <c r="AM10" s="112" t="s">
        <v>39</v>
      </c>
      <c r="AN10" s="9" t="s">
        <v>40</v>
      </c>
    </row>
    <row r="11" spans="1:40" ht="13.5" x14ac:dyDescent="0.2">
      <c r="A11" s="108">
        <v>1</v>
      </c>
      <c r="B11" s="108">
        <v>2</v>
      </c>
      <c r="C11" s="108">
        <v>3</v>
      </c>
      <c r="D11" s="108">
        <v>4</v>
      </c>
      <c r="E11" s="108">
        <v>5</v>
      </c>
      <c r="F11" s="108">
        <v>6</v>
      </c>
      <c r="G11" s="108">
        <v>7</v>
      </c>
      <c r="H11" s="108">
        <v>8</v>
      </c>
      <c r="I11" s="108">
        <v>9</v>
      </c>
      <c r="J11" s="108">
        <v>10</v>
      </c>
      <c r="K11" s="108">
        <v>11</v>
      </c>
      <c r="L11" s="108">
        <v>12</v>
      </c>
      <c r="M11" s="108">
        <v>13</v>
      </c>
      <c r="N11" s="108">
        <v>14</v>
      </c>
      <c r="O11" s="108">
        <v>15</v>
      </c>
      <c r="P11" s="108">
        <v>16</v>
      </c>
      <c r="Q11" s="108">
        <v>17</v>
      </c>
      <c r="R11" s="108">
        <v>18</v>
      </c>
      <c r="S11" s="108">
        <v>19</v>
      </c>
      <c r="T11" s="108">
        <v>20</v>
      </c>
      <c r="U11" s="108">
        <v>21</v>
      </c>
      <c r="V11" s="108">
        <v>22</v>
      </c>
      <c r="W11" s="108">
        <v>23</v>
      </c>
      <c r="X11" s="108">
        <v>24</v>
      </c>
      <c r="Y11" s="112">
        <v>25</v>
      </c>
      <c r="Z11" s="112">
        <v>26</v>
      </c>
      <c r="AA11" s="112">
        <v>27</v>
      </c>
      <c r="AB11" s="112">
        <v>28</v>
      </c>
      <c r="AC11" s="112">
        <v>29</v>
      </c>
      <c r="AD11" s="112">
        <v>30</v>
      </c>
      <c r="AE11" s="112">
        <v>31</v>
      </c>
      <c r="AF11" s="112">
        <v>32</v>
      </c>
      <c r="AG11" s="112">
        <v>33</v>
      </c>
      <c r="AH11" s="112">
        <v>34</v>
      </c>
      <c r="AI11" s="112">
        <v>35</v>
      </c>
      <c r="AJ11" s="112">
        <v>36</v>
      </c>
      <c r="AK11" s="112">
        <v>37</v>
      </c>
      <c r="AL11" s="112">
        <v>38</v>
      </c>
      <c r="AM11" s="112">
        <v>39</v>
      </c>
    </row>
    <row r="12" spans="1:40" ht="13.5" x14ac:dyDescent="0.2">
      <c r="A12" s="54">
        <v>1</v>
      </c>
      <c r="B12" s="57" t="s">
        <v>34</v>
      </c>
      <c r="C12" s="57" t="s">
        <v>34</v>
      </c>
      <c r="D12" s="57" t="s">
        <v>34</v>
      </c>
      <c r="E12" s="57" t="s">
        <v>34</v>
      </c>
      <c r="F12" s="57" t="s">
        <v>34</v>
      </c>
      <c r="G12" s="57" t="s">
        <v>34</v>
      </c>
      <c r="H12" s="57" t="s">
        <v>34</v>
      </c>
      <c r="I12" s="57" t="s">
        <v>34</v>
      </c>
      <c r="J12" s="57" t="s">
        <v>34</v>
      </c>
      <c r="K12" s="57" t="s">
        <v>34</v>
      </c>
      <c r="L12" s="57" t="s">
        <v>34</v>
      </c>
      <c r="M12" s="57" t="s">
        <v>34</v>
      </c>
      <c r="N12" s="57" t="s">
        <v>34</v>
      </c>
      <c r="O12" s="57" t="s">
        <v>34</v>
      </c>
      <c r="P12" s="57" t="s">
        <v>34</v>
      </c>
      <c r="Q12" s="57" t="s">
        <v>34</v>
      </c>
      <c r="R12" s="57" t="s">
        <v>34</v>
      </c>
      <c r="S12" s="57" t="s">
        <v>34</v>
      </c>
      <c r="T12" s="57" t="s">
        <v>34</v>
      </c>
      <c r="U12" s="57" t="s">
        <v>34</v>
      </c>
      <c r="V12" s="108" t="s">
        <v>34</v>
      </c>
      <c r="W12" s="108" t="s">
        <v>34</v>
      </c>
      <c r="X12" s="108" t="s">
        <v>34</v>
      </c>
      <c r="Y12" s="108" t="s">
        <v>34</v>
      </c>
      <c r="Z12" s="108" t="s">
        <v>34</v>
      </c>
      <c r="AA12" s="108" t="s">
        <v>34</v>
      </c>
      <c r="AB12" s="108" t="s">
        <v>34</v>
      </c>
      <c r="AC12" s="108" t="s">
        <v>34</v>
      </c>
      <c r="AD12" s="108" t="s">
        <v>34</v>
      </c>
      <c r="AE12" s="108" t="s">
        <v>34</v>
      </c>
      <c r="AF12" s="108" t="s">
        <v>34</v>
      </c>
      <c r="AG12" s="108" t="s">
        <v>34</v>
      </c>
      <c r="AH12" s="108" t="s">
        <v>34</v>
      </c>
      <c r="AI12" s="108" t="s">
        <v>34</v>
      </c>
      <c r="AJ12" s="108" t="s">
        <v>34</v>
      </c>
      <c r="AK12" s="108" t="s">
        <v>34</v>
      </c>
      <c r="AL12" s="108" t="s">
        <v>34</v>
      </c>
      <c r="AM12" s="108" t="s">
        <v>34</v>
      </c>
    </row>
    <row r="13" spans="1:40" ht="27" x14ac:dyDescent="0.2">
      <c r="A13" s="54" t="s">
        <v>81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108"/>
      <c r="W13" s="108"/>
      <c r="X13" s="108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</row>
    <row r="18" spans="1:25" x14ac:dyDescent="0.2">
      <c r="A18" s="25"/>
      <c r="B18" s="25"/>
      <c r="C18" s="25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8" x14ac:dyDescent="0.25">
      <c r="A19" s="28" t="s">
        <v>153</v>
      </c>
      <c r="B19" s="46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18" x14ac:dyDescent="0.25">
      <c r="A20" s="28" t="s">
        <v>78</v>
      </c>
      <c r="B20" s="46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28" t="s">
        <v>35</v>
      </c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18" x14ac:dyDescent="0.25">
      <c r="A21" s="46"/>
      <c r="B21" s="46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46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8" x14ac:dyDescent="0.25">
      <c r="A22" s="46"/>
      <c r="B22" s="46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46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x14ac:dyDescent="0.2">
      <c r="A23" s="103" t="s">
        <v>154</v>
      </c>
      <c r="B23" s="102"/>
      <c r="C23" s="102"/>
      <c r="D23" s="103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45"/>
      <c r="T23" s="45"/>
      <c r="U23" s="8"/>
      <c r="V23" s="8"/>
      <c r="W23" s="8"/>
      <c r="X23" s="8"/>
      <c r="Y23" s="8"/>
    </row>
    <row r="24" spans="1:25" x14ac:dyDescent="0.2">
      <c r="A24" s="104" t="s">
        <v>166</v>
      </c>
      <c r="B24" s="102"/>
      <c r="C24" s="102"/>
      <c r="D24" s="103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x14ac:dyDescent="0.2">
      <c r="A25" s="8"/>
      <c r="B25" s="8"/>
      <c r="C25" s="8"/>
      <c r="D25" s="44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x14ac:dyDescent="0.2">
      <c r="A26" s="8"/>
      <c r="B26" s="8"/>
      <c r="C26" s="8"/>
      <c r="D26" s="44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x14ac:dyDescent="0.2">
      <c r="A27" s="8"/>
      <c r="B27" s="8"/>
      <c r="C27" s="8"/>
      <c r="D27" s="44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x14ac:dyDescent="0.2">
      <c r="A28" s="8"/>
      <c r="B28" s="8"/>
      <c r="C28" s="8"/>
      <c r="D28" s="44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x14ac:dyDescent="0.2">
      <c r="A29" s="8"/>
      <c r="B29" s="8"/>
      <c r="C29" s="8"/>
      <c r="D29" s="44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x14ac:dyDescent="0.2">
      <c r="A30" s="8"/>
      <c r="B30" s="8"/>
      <c r="C30" s="8"/>
      <c r="D30" s="44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</sheetData>
  <mergeCells count="44">
    <mergeCell ref="AD7:AG7"/>
    <mergeCell ref="AD8:AE8"/>
    <mergeCell ref="AF8:AG8"/>
    <mergeCell ref="AL7:AL9"/>
    <mergeCell ref="AM7:AM9"/>
    <mergeCell ref="AH7:AK7"/>
    <mergeCell ref="AH8:AH9"/>
    <mergeCell ref="AI8:AI9"/>
    <mergeCell ref="AJ8:AJ9"/>
    <mergeCell ref="AK8:AK9"/>
    <mergeCell ref="A8:A9"/>
    <mergeCell ref="M8:M9"/>
    <mergeCell ref="N8:N9"/>
    <mergeCell ref="O8:O9"/>
    <mergeCell ref="P8:P9"/>
    <mergeCell ref="B7:B10"/>
    <mergeCell ref="C7:C10"/>
    <mergeCell ref="D7:D10"/>
    <mergeCell ref="F7:F10"/>
    <mergeCell ref="G7:G10"/>
    <mergeCell ref="H7:H10"/>
    <mergeCell ref="J7:J10"/>
    <mergeCell ref="L7:L10"/>
    <mergeCell ref="E7:E9"/>
    <mergeCell ref="I7:I9"/>
    <mergeCell ref="K7:K9"/>
    <mergeCell ref="Y7:AC7"/>
    <mergeCell ref="Q8:Q9"/>
    <mergeCell ref="R8:R9"/>
    <mergeCell ref="S8:S9"/>
    <mergeCell ref="T8:T9"/>
    <mergeCell ref="V8:V9"/>
    <mergeCell ref="W8:W9"/>
    <mergeCell ref="X8:X9"/>
    <mergeCell ref="Y8:Y9"/>
    <mergeCell ref="Z8:AC8"/>
    <mergeCell ref="AA9:AA10"/>
    <mergeCell ref="AB9:AB10"/>
    <mergeCell ref="AC9:AC10"/>
    <mergeCell ref="M7:N7"/>
    <mergeCell ref="O7:P7"/>
    <mergeCell ref="Q7:T7"/>
    <mergeCell ref="U7:U9"/>
    <mergeCell ref="V7:X7"/>
  </mergeCells>
  <phoneticPr fontId="8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3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AC28"/>
  <sheetViews>
    <sheetView workbookViewId="0">
      <selection activeCell="T24" sqref="T24"/>
    </sheetView>
  </sheetViews>
  <sheetFormatPr defaultRowHeight="12.75" x14ac:dyDescent="0.2"/>
  <cols>
    <col min="1" max="1" width="4.140625" style="8" customWidth="1"/>
    <col min="2" max="2" width="20.85546875" style="8" customWidth="1"/>
    <col min="3" max="3" width="14" style="8" customWidth="1"/>
    <col min="4" max="4" width="15.28515625" style="44" customWidth="1"/>
    <col min="5" max="5" width="13.28515625" style="8" customWidth="1"/>
    <col min="6" max="6" width="7.7109375" style="8" customWidth="1"/>
    <col min="7" max="7" width="6.140625" style="8" customWidth="1"/>
    <col min="8" max="8" width="11" style="8" customWidth="1"/>
    <col min="9" max="9" width="11.28515625" style="8" customWidth="1"/>
    <col min="10" max="10" width="11.7109375" style="8" customWidth="1"/>
    <col min="11" max="11" width="8.42578125" style="8" customWidth="1"/>
    <col min="12" max="12" width="8.85546875" style="8" customWidth="1"/>
    <col min="13" max="13" width="6.85546875" style="8" customWidth="1"/>
    <col min="14" max="14" width="11.42578125" style="8" customWidth="1"/>
    <col min="15" max="15" width="11" style="8" customWidth="1"/>
    <col min="16" max="16" width="9.140625" style="8" customWidth="1"/>
    <col min="17" max="17" width="5.5703125" style="8" customWidth="1"/>
    <col min="18" max="18" width="12.140625" style="8" customWidth="1"/>
    <col min="19" max="19" width="11.28515625" style="8" customWidth="1"/>
    <col min="20" max="20" width="10.28515625" style="8" customWidth="1"/>
    <col min="21" max="21" width="9.7109375" style="8" customWidth="1"/>
    <col min="22" max="22" width="8.140625" style="8" customWidth="1"/>
    <col min="23" max="23" width="11.140625" style="8" customWidth="1"/>
    <col min="24" max="24" width="11.5703125" style="8" customWidth="1"/>
    <col min="25" max="25" width="9.28515625" style="8" customWidth="1"/>
    <col min="26" max="26" width="9.140625" style="8"/>
    <col min="27" max="27" width="7.85546875" style="8" customWidth="1"/>
    <col min="28" max="28" width="11.28515625" style="8" customWidth="1"/>
    <col min="29" max="29" width="12.5703125" style="8" customWidth="1"/>
  </cols>
  <sheetData>
    <row r="1" spans="1:29" ht="18" x14ac:dyDescent="0.25">
      <c r="D1" s="29"/>
      <c r="E1" s="29"/>
      <c r="Z1" s="80" t="s">
        <v>99</v>
      </c>
      <c r="AA1" s="109"/>
      <c r="AB1" s="110"/>
      <c r="AC1" s="109"/>
    </row>
    <row r="2" spans="1:29" x14ac:dyDescent="0.2">
      <c r="A2" s="1" t="s">
        <v>199</v>
      </c>
      <c r="D2" s="8"/>
      <c r="E2" s="29"/>
      <c r="Z2" s="109" t="s">
        <v>210</v>
      </c>
      <c r="AA2" s="109"/>
      <c r="AB2" s="44"/>
      <c r="AC2" s="109"/>
    </row>
    <row r="3" spans="1:29" x14ac:dyDescent="0.2">
      <c r="A3" s="99" t="s">
        <v>168</v>
      </c>
      <c r="D3" s="8"/>
      <c r="E3" s="29"/>
      <c r="F3" s="29"/>
      <c r="Z3" s="111" t="s">
        <v>173</v>
      </c>
      <c r="AA3" s="44"/>
      <c r="AB3" s="44"/>
      <c r="AC3" s="109"/>
    </row>
    <row r="4" spans="1:29" x14ac:dyDescent="0.2">
      <c r="A4" s="8" t="s">
        <v>61</v>
      </c>
      <c r="D4" s="8"/>
      <c r="E4" s="29"/>
      <c r="F4" s="29"/>
    </row>
    <row r="5" spans="1:29" x14ac:dyDescent="0.2">
      <c r="D5" s="8"/>
      <c r="E5" s="29"/>
      <c r="F5" s="29"/>
    </row>
    <row r="6" spans="1:29" ht="15" x14ac:dyDescent="0.25">
      <c r="A6" s="50" t="s">
        <v>169</v>
      </c>
      <c r="D6" s="8"/>
      <c r="E6" s="29"/>
      <c r="F6" s="29"/>
    </row>
    <row r="8" spans="1:29" x14ac:dyDescent="0.2">
      <c r="A8" s="30"/>
      <c r="B8" s="31" t="s">
        <v>59</v>
      </c>
      <c r="C8" s="31" t="s">
        <v>69</v>
      </c>
      <c r="D8" s="31" t="s">
        <v>66</v>
      </c>
      <c r="E8" s="30" t="s">
        <v>4</v>
      </c>
      <c r="F8" s="30" t="s">
        <v>3</v>
      </c>
      <c r="G8" s="32"/>
      <c r="H8" s="33" t="s">
        <v>47</v>
      </c>
      <c r="I8" s="33"/>
      <c r="J8" s="137" t="s">
        <v>165</v>
      </c>
      <c r="K8" s="138"/>
      <c r="L8" s="138"/>
      <c r="M8" s="138"/>
      <c r="N8" s="139"/>
      <c r="O8" s="30" t="s">
        <v>4</v>
      </c>
      <c r="P8" s="143" t="s">
        <v>200</v>
      </c>
      <c r="Q8" s="143"/>
      <c r="R8" s="143"/>
      <c r="S8" s="137" t="s">
        <v>206</v>
      </c>
      <c r="T8" s="138"/>
      <c r="U8" s="138"/>
      <c r="V8" s="138"/>
      <c r="W8" s="139"/>
      <c r="X8" s="137" t="s">
        <v>211</v>
      </c>
      <c r="Y8" s="138"/>
      <c r="Z8" s="138"/>
      <c r="AA8" s="138"/>
      <c r="AB8" s="139"/>
      <c r="AC8" s="31" t="s">
        <v>49</v>
      </c>
    </row>
    <row r="9" spans="1:29" x14ac:dyDescent="0.2">
      <c r="A9" s="34"/>
      <c r="B9" s="35" t="s">
        <v>50</v>
      </c>
      <c r="C9" s="35" t="s">
        <v>62</v>
      </c>
      <c r="D9" s="35" t="s">
        <v>67</v>
      </c>
      <c r="E9" s="34" t="s">
        <v>68</v>
      </c>
      <c r="F9" s="34" t="s">
        <v>8</v>
      </c>
      <c r="G9" s="36"/>
      <c r="H9" s="36" t="s">
        <v>71</v>
      </c>
      <c r="I9" s="36"/>
      <c r="J9" s="140"/>
      <c r="K9" s="141"/>
      <c r="L9" s="141"/>
      <c r="M9" s="141"/>
      <c r="N9" s="142"/>
      <c r="O9" s="34" t="s">
        <v>11</v>
      </c>
      <c r="P9" s="143"/>
      <c r="Q9" s="143"/>
      <c r="R9" s="143"/>
      <c r="S9" s="140"/>
      <c r="T9" s="141"/>
      <c r="U9" s="141"/>
      <c r="V9" s="141"/>
      <c r="W9" s="142"/>
      <c r="X9" s="140"/>
      <c r="Y9" s="141"/>
      <c r="Z9" s="141"/>
      <c r="AA9" s="141"/>
      <c r="AB9" s="142"/>
      <c r="AC9" s="35" t="s">
        <v>5</v>
      </c>
    </row>
    <row r="10" spans="1:29" x14ac:dyDescent="0.2">
      <c r="A10" s="34" t="s">
        <v>7</v>
      </c>
      <c r="B10" s="35" t="s">
        <v>70</v>
      </c>
      <c r="C10" s="35" t="s">
        <v>63</v>
      </c>
      <c r="D10" s="35" t="s">
        <v>17</v>
      </c>
      <c r="E10" s="34" t="s">
        <v>17</v>
      </c>
      <c r="F10" s="34" t="s">
        <v>18</v>
      </c>
      <c r="G10" s="30"/>
      <c r="H10" s="31"/>
      <c r="I10" s="31"/>
      <c r="J10" s="31" t="s">
        <v>9</v>
      </c>
      <c r="K10" s="31" t="s">
        <v>74</v>
      </c>
      <c r="L10" s="31"/>
      <c r="M10" s="31" t="s">
        <v>10</v>
      </c>
      <c r="N10" s="31"/>
      <c r="O10" s="34" t="s">
        <v>23</v>
      </c>
      <c r="P10" s="34"/>
      <c r="Q10" s="35" t="s">
        <v>10</v>
      </c>
      <c r="R10" s="83"/>
      <c r="S10" s="30" t="s">
        <v>9</v>
      </c>
      <c r="T10" s="30" t="s">
        <v>74</v>
      </c>
      <c r="U10" s="30"/>
      <c r="V10" s="30" t="s">
        <v>10</v>
      </c>
      <c r="W10" s="33"/>
      <c r="X10" s="30" t="s">
        <v>9</v>
      </c>
      <c r="Y10" s="30" t="s">
        <v>74</v>
      </c>
      <c r="Z10" s="30"/>
      <c r="AA10" s="30" t="s">
        <v>10</v>
      </c>
      <c r="AB10" s="30"/>
      <c r="AC10" s="35" t="s">
        <v>14</v>
      </c>
    </row>
    <row r="11" spans="1:29" x14ac:dyDescent="0.2">
      <c r="A11" s="34" t="s">
        <v>16</v>
      </c>
      <c r="B11" s="35" t="s">
        <v>68</v>
      </c>
      <c r="C11" s="35" t="s">
        <v>64</v>
      </c>
      <c r="D11" s="35"/>
      <c r="E11" s="34"/>
      <c r="F11" s="34" t="s">
        <v>53</v>
      </c>
      <c r="G11" s="34" t="s">
        <v>2</v>
      </c>
      <c r="H11" s="35" t="s">
        <v>60</v>
      </c>
      <c r="I11" s="35" t="s">
        <v>51</v>
      </c>
      <c r="J11" s="35" t="s">
        <v>19</v>
      </c>
      <c r="K11" s="48" t="s">
        <v>75</v>
      </c>
      <c r="L11" s="35" t="s">
        <v>52</v>
      </c>
      <c r="M11" s="35" t="s">
        <v>21</v>
      </c>
      <c r="N11" s="35" t="s">
        <v>22</v>
      </c>
      <c r="O11" s="34" t="s">
        <v>55</v>
      </c>
      <c r="P11" s="34" t="s">
        <v>52</v>
      </c>
      <c r="Q11" s="35" t="s">
        <v>44</v>
      </c>
      <c r="R11" s="83" t="s">
        <v>22</v>
      </c>
      <c r="S11" s="34" t="s">
        <v>19</v>
      </c>
      <c r="T11" s="84" t="s">
        <v>75</v>
      </c>
      <c r="U11" s="34" t="s">
        <v>52</v>
      </c>
      <c r="V11" s="34" t="s">
        <v>21</v>
      </c>
      <c r="W11" s="85" t="s">
        <v>22</v>
      </c>
      <c r="X11" s="34" t="s">
        <v>19</v>
      </c>
      <c r="Y11" s="84" t="s">
        <v>75</v>
      </c>
      <c r="Z11" s="34" t="s">
        <v>52</v>
      </c>
      <c r="AA11" s="34" t="s">
        <v>21</v>
      </c>
      <c r="AB11" s="34" t="s">
        <v>22</v>
      </c>
      <c r="AC11" s="35" t="s">
        <v>25</v>
      </c>
    </row>
    <row r="12" spans="1:29" x14ac:dyDescent="0.2">
      <c r="A12" s="34"/>
      <c r="B12" s="35" t="s">
        <v>17</v>
      </c>
      <c r="C12" s="35" t="s">
        <v>65</v>
      </c>
      <c r="D12" s="35"/>
      <c r="E12" s="34"/>
      <c r="F12" s="34" t="s">
        <v>32</v>
      </c>
      <c r="G12" s="34"/>
      <c r="H12" s="35" t="s">
        <v>19</v>
      </c>
      <c r="I12" s="35" t="s">
        <v>54</v>
      </c>
      <c r="J12" s="35"/>
      <c r="K12" s="35" t="s">
        <v>72</v>
      </c>
      <c r="L12" s="35"/>
      <c r="M12" s="35"/>
      <c r="N12" s="35"/>
      <c r="O12" s="34" t="s">
        <v>30</v>
      </c>
      <c r="P12" s="34"/>
      <c r="Q12" s="35" t="s">
        <v>46</v>
      </c>
      <c r="R12" s="83" t="s">
        <v>56</v>
      </c>
      <c r="S12" s="34"/>
      <c r="T12" s="34" t="s">
        <v>72</v>
      </c>
      <c r="U12" s="34"/>
      <c r="V12" s="34"/>
      <c r="W12" s="85"/>
      <c r="X12" s="34"/>
      <c r="Y12" s="34" t="s">
        <v>72</v>
      </c>
      <c r="Z12" s="34"/>
      <c r="AA12" s="34"/>
      <c r="AB12" s="34"/>
      <c r="AC12" s="35" t="s">
        <v>57</v>
      </c>
    </row>
    <row r="13" spans="1:29" x14ac:dyDescent="0.2">
      <c r="A13" s="34"/>
      <c r="B13" s="35"/>
      <c r="C13" s="39"/>
      <c r="D13" s="40"/>
      <c r="E13" s="34"/>
      <c r="F13" s="34"/>
      <c r="G13" s="34"/>
      <c r="H13" s="35"/>
      <c r="I13" s="35"/>
      <c r="J13" s="35"/>
      <c r="K13" s="35" t="s">
        <v>73</v>
      </c>
      <c r="L13" s="35"/>
      <c r="M13" s="35"/>
      <c r="N13" s="35"/>
      <c r="O13" s="98" t="s">
        <v>174</v>
      </c>
      <c r="P13" s="34"/>
      <c r="Q13" s="35"/>
      <c r="R13" s="83"/>
      <c r="S13" s="34"/>
      <c r="T13" s="34" t="s">
        <v>73</v>
      </c>
      <c r="U13" s="34"/>
      <c r="V13" s="34"/>
      <c r="W13" s="85"/>
      <c r="X13" s="34"/>
      <c r="Y13" s="34" t="s">
        <v>73</v>
      </c>
      <c r="Z13" s="34"/>
      <c r="AA13" s="34"/>
      <c r="AB13" s="34"/>
      <c r="AC13" s="35"/>
    </row>
    <row r="14" spans="1:29" x14ac:dyDescent="0.2">
      <c r="A14" s="34"/>
      <c r="B14" s="35"/>
      <c r="C14" s="39"/>
      <c r="D14" s="40"/>
      <c r="E14" s="47"/>
      <c r="F14" s="41"/>
      <c r="G14" s="41"/>
      <c r="H14" s="38"/>
      <c r="I14" s="38"/>
      <c r="J14" s="38"/>
      <c r="K14" s="35" t="s">
        <v>19</v>
      </c>
      <c r="L14" s="38"/>
      <c r="M14" s="38"/>
      <c r="N14" s="38"/>
      <c r="O14" s="41"/>
      <c r="P14" s="41"/>
      <c r="Q14" s="38"/>
      <c r="R14" s="37"/>
      <c r="S14" s="41"/>
      <c r="T14" s="41" t="s">
        <v>19</v>
      </c>
      <c r="U14" s="41"/>
      <c r="V14" s="41"/>
      <c r="W14" s="36"/>
      <c r="X14" s="41"/>
      <c r="Y14" s="41" t="s">
        <v>19</v>
      </c>
      <c r="Z14" s="41"/>
      <c r="AA14" s="41"/>
      <c r="AB14" s="41"/>
      <c r="AC14" s="35"/>
    </row>
    <row r="15" spans="1:29" x14ac:dyDescent="0.2">
      <c r="A15" s="42">
        <v>1</v>
      </c>
      <c r="B15" s="42">
        <v>2</v>
      </c>
      <c r="C15" s="42">
        <v>3</v>
      </c>
      <c r="D15" s="42">
        <v>4</v>
      </c>
      <c r="E15" s="42">
        <v>5</v>
      </c>
      <c r="F15" s="42">
        <v>6</v>
      </c>
      <c r="G15" s="42">
        <v>7</v>
      </c>
      <c r="H15" s="42">
        <v>8</v>
      </c>
      <c r="I15" s="42">
        <v>9</v>
      </c>
      <c r="J15" s="42">
        <v>10</v>
      </c>
      <c r="K15" s="42">
        <v>11</v>
      </c>
      <c r="L15" s="42">
        <v>12</v>
      </c>
      <c r="M15" s="42">
        <v>13</v>
      </c>
      <c r="N15" s="42">
        <v>14</v>
      </c>
      <c r="O15" s="42">
        <v>15</v>
      </c>
      <c r="P15" s="42">
        <v>16</v>
      </c>
      <c r="Q15" s="42">
        <v>17</v>
      </c>
      <c r="R15" s="42">
        <v>18</v>
      </c>
      <c r="S15" s="41">
        <v>19</v>
      </c>
      <c r="T15" s="41">
        <v>20</v>
      </c>
      <c r="U15" s="41">
        <v>21</v>
      </c>
      <c r="V15" s="41">
        <v>22</v>
      </c>
      <c r="W15" s="41">
        <v>23</v>
      </c>
      <c r="X15" s="41">
        <v>24</v>
      </c>
      <c r="Y15" s="41">
        <v>25</v>
      </c>
      <c r="Z15" s="41">
        <v>26</v>
      </c>
      <c r="AA15" s="41">
        <v>27</v>
      </c>
      <c r="AB15" s="41">
        <v>28</v>
      </c>
      <c r="AC15" s="42">
        <v>29</v>
      </c>
    </row>
    <row r="16" spans="1:29" x14ac:dyDescent="0.2">
      <c r="A16" s="13"/>
      <c r="B16" s="101"/>
      <c r="C16" s="13"/>
      <c r="D16" s="97"/>
      <c r="E16" s="13"/>
      <c r="F16" s="19"/>
      <c r="G16" s="94"/>
      <c r="H16" s="95">
        <v>0</v>
      </c>
      <c r="I16" s="95">
        <v>0</v>
      </c>
      <c r="J16" s="13"/>
      <c r="K16" s="13">
        <v>0</v>
      </c>
      <c r="L16" s="13">
        <v>0</v>
      </c>
      <c r="M16" s="13">
        <v>0</v>
      </c>
      <c r="N16" s="13">
        <f>SUM(J16:M16)-K16</f>
        <v>0</v>
      </c>
      <c r="O16" s="13">
        <v>0</v>
      </c>
      <c r="P16" s="95">
        <v>0</v>
      </c>
      <c r="Q16" s="13"/>
      <c r="R16" s="95"/>
      <c r="S16" s="95"/>
      <c r="T16" s="95">
        <v>0</v>
      </c>
      <c r="U16" s="95"/>
      <c r="V16" s="13">
        <v>0</v>
      </c>
      <c r="W16" s="95"/>
      <c r="X16" s="13">
        <v>0</v>
      </c>
      <c r="Y16" s="13"/>
      <c r="Z16" s="100">
        <v>0</v>
      </c>
      <c r="AA16" s="13"/>
      <c r="AB16" s="13">
        <f>SUM(X16:AA16)</f>
        <v>0</v>
      </c>
      <c r="AC16" s="107"/>
    </row>
    <row r="17" spans="1:29" ht="18" customHeight="1" x14ac:dyDescent="0.2">
      <c r="A17" s="11"/>
      <c r="B17" s="11" t="s">
        <v>58</v>
      </c>
      <c r="C17" s="11"/>
      <c r="D17" s="12"/>
      <c r="E17" s="14">
        <f>SUM(E16:E16)</f>
        <v>0</v>
      </c>
      <c r="F17" s="14"/>
      <c r="G17" s="14"/>
      <c r="H17" s="14">
        <f t="shared" ref="H17:Q17" si="0">SUM(H16:H16)</f>
        <v>0</v>
      </c>
      <c r="I17" s="14">
        <v>0</v>
      </c>
      <c r="J17" s="14">
        <f t="shared" si="0"/>
        <v>0</v>
      </c>
      <c r="K17" s="14">
        <f t="shared" si="0"/>
        <v>0</v>
      </c>
      <c r="L17" s="14">
        <f t="shared" si="0"/>
        <v>0</v>
      </c>
      <c r="M17" s="14">
        <f t="shared" si="0"/>
        <v>0</v>
      </c>
      <c r="N17" s="14">
        <f t="shared" si="0"/>
        <v>0</v>
      </c>
      <c r="O17" s="14">
        <f t="shared" si="0"/>
        <v>0</v>
      </c>
      <c r="P17" s="14">
        <v>0</v>
      </c>
      <c r="Q17" s="14">
        <f t="shared" si="0"/>
        <v>0</v>
      </c>
      <c r="R17" s="14"/>
      <c r="S17" s="14"/>
      <c r="T17" s="14">
        <f>SUM(T16:T16)</f>
        <v>0</v>
      </c>
      <c r="U17" s="14"/>
      <c r="V17" s="14">
        <f>SUM(V16:V16)</f>
        <v>0</v>
      </c>
      <c r="W17" s="14"/>
      <c r="X17" s="14">
        <v>0</v>
      </c>
      <c r="Y17" s="14">
        <f>SUM(Y16:Y16)</f>
        <v>0</v>
      </c>
      <c r="Z17" s="14">
        <v>0</v>
      </c>
      <c r="AA17" s="14">
        <f>SUM(AA16:AA16)</f>
        <v>0</v>
      </c>
      <c r="AB17" s="14">
        <f>SUM(AB16:AB16)</f>
        <v>0</v>
      </c>
      <c r="AC17" s="13"/>
    </row>
    <row r="18" spans="1:29" x14ac:dyDescent="0.2">
      <c r="A18" s="25"/>
      <c r="B18" s="25"/>
      <c r="C18" s="25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43"/>
    </row>
    <row r="19" spans="1:29" x14ac:dyDescent="0.2">
      <c r="A19" s="25"/>
      <c r="C19" s="25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43"/>
    </row>
    <row r="20" spans="1:29" x14ac:dyDescent="0.2">
      <c r="A20" s="25"/>
      <c r="B20" s="25"/>
      <c r="C20" s="25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43"/>
    </row>
    <row r="21" spans="1:29" x14ac:dyDescent="0.2">
      <c r="A21" s="25"/>
      <c r="B21" s="25"/>
      <c r="C21" s="25"/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43"/>
    </row>
    <row r="22" spans="1:29" ht="18" x14ac:dyDescent="0.25">
      <c r="A22" s="28" t="s">
        <v>153</v>
      </c>
      <c r="B22" s="46"/>
      <c r="D22" s="8"/>
    </row>
    <row r="23" spans="1:29" ht="18" x14ac:dyDescent="0.25">
      <c r="A23" s="28" t="s">
        <v>78</v>
      </c>
      <c r="B23" s="46"/>
      <c r="D23" s="8"/>
      <c r="K23" s="49" t="s">
        <v>35</v>
      </c>
      <c r="O23" s="28"/>
      <c r="S23" s="99" t="s">
        <v>155</v>
      </c>
    </row>
    <row r="24" spans="1:29" ht="18" x14ac:dyDescent="0.25">
      <c r="A24" s="46"/>
      <c r="B24" s="46"/>
      <c r="D24" s="8"/>
      <c r="O24" s="46"/>
    </row>
    <row r="25" spans="1:29" ht="18" x14ac:dyDescent="0.25">
      <c r="A25" s="46"/>
      <c r="B25" s="46"/>
      <c r="D25" s="8"/>
      <c r="O25" s="46"/>
    </row>
    <row r="26" spans="1:29" x14ac:dyDescent="0.2">
      <c r="A26" s="103" t="s">
        <v>154</v>
      </c>
      <c r="B26" s="102"/>
      <c r="C26" s="102"/>
      <c r="S26" s="45"/>
      <c r="T26" s="45"/>
    </row>
    <row r="27" spans="1:29" x14ac:dyDescent="0.2">
      <c r="A27" s="104" t="s">
        <v>157</v>
      </c>
      <c r="B27" s="102"/>
      <c r="C27" s="102"/>
    </row>
    <row r="28" spans="1:29" x14ac:dyDescent="0.2">
      <c r="A28" s="102"/>
      <c r="B28" s="102"/>
      <c r="C28" s="102"/>
    </row>
  </sheetData>
  <mergeCells count="4">
    <mergeCell ref="S8:W9"/>
    <mergeCell ref="P8:R9"/>
    <mergeCell ref="X8:AB9"/>
    <mergeCell ref="J8:N9"/>
  </mergeCells>
  <phoneticPr fontId="8" type="noConversion"/>
  <printOptions horizontalCentered="1"/>
  <pageMargins left="0.19685039370078741" right="0.19685039370078741" top="0.39370078740157483" bottom="0.39370078740157483" header="0.31496062992125984" footer="0.31496062992125984"/>
  <pageSetup paperSize="9" scale="4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AJ78"/>
  <sheetViews>
    <sheetView workbookViewId="0">
      <selection activeCell="K28" sqref="K28"/>
    </sheetView>
  </sheetViews>
  <sheetFormatPr defaultRowHeight="12.75" x14ac:dyDescent="0.2"/>
  <cols>
    <col min="1" max="1" width="6" customWidth="1"/>
    <col min="2" max="2" width="9.42578125" customWidth="1"/>
    <col min="3" max="3" width="8.85546875" customWidth="1"/>
    <col min="4" max="4" width="12.28515625" customWidth="1"/>
    <col min="5" max="5" width="11" customWidth="1"/>
    <col min="6" max="6" width="11.5703125" customWidth="1"/>
    <col min="7" max="7" width="13" customWidth="1"/>
    <col min="8" max="8" width="10.5703125" customWidth="1"/>
    <col min="9" max="10" width="10.140625" customWidth="1"/>
    <col min="11" max="11" width="8.28515625" customWidth="1"/>
    <col min="14" max="14" width="8.42578125" customWidth="1"/>
    <col min="19" max="19" width="7.140625" customWidth="1"/>
    <col min="20" max="20" width="7.42578125" customWidth="1"/>
    <col min="21" max="21" width="7.28515625" customWidth="1"/>
    <col min="22" max="22" width="8.42578125" customWidth="1"/>
    <col min="23" max="24" width="7.140625" customWidth="1"/>
    <col min="25" max="26" width="7.42578125" customWidth="1"/>
    <col min="27" max="27" width="6.28515625" customWidth="1"/>
  </cols>
  <sheetData>
    <row r="1" spans="1:27" ht="18" x14ac:dyDescent="0.25">
      <c r="X1" s="80" t="s">
        <v>100</v>
      </c>
      <c r="Y1" s="109"/>
      <c r="Z1" s="110"/>
    </row>
    <row r="2" spans="1:27" ht="15" x14ac:dyDescent="0.25">
      <c r="A2" s="50" t="s">
        <v>199</v>
      </c>
      <c r="X2" s="109" t="s">
        <v>210</v>
      </c>
      <c r="Y2" s="109"/>
      <c r="Z2" s="44"/>
      <c r="AA2" s="109"/>
    </row>
    <row r="3" spans="1:27" ht="15" customHeight="1" x14ac:dyDescent="0.25">
      <c r="A3" s="49" t="s">
        <v>161</v>
      </c>
      <c r="X3" s="111" t="s">
        <v>173</v>
      </c>
      <c r="Y3" s="44"/>
      <c r="Z3" s="44"/>
      <c r="AA3" s="109"/>
    </row>
    <row r="4" spans="1:27" ht="14.25" customHeight="1" x14ac:dyDescent="0.3">
      <c r="A4" s="49" t="s">
        <v>61</v>
      </c>
      <c r="G4" s="18"/>
    </row>
    <row r="5" spans="1:27" ht="12.75" customHeight="1" x14ac:dyDescent="0.3">
      <c r="A5" s="8"/>
      <c r="G5" s="18"/>
    </row>
    <row r="6" spans="1:27" ht="15.75" customHeight="1" x14ac:dyDescent="0.3">
      <c r="A6" s="28" t="s">
        <v>162</v>
      </c>
      <c r="G6" s="24"/>
    </row>
    <row r="7" spans="1:27" ht="13.5" customHeight="1" x14ac:dyDescent="0.2"/>
    <row r="8" spans="1:27" ht="78.75" customHeight="1" x14ac:dyDescent="0.2">
      <c r="A8" s="144" t="s">
        <v>43</v>
      </c>
      <c r="B8" s="144" t="s">
        <v>127</v>
      </c>
      <c r="C8" s="144" t="s">
        <v>128</v>
      </c>
      <c r="D8" s="144" t="s">
        <v>129</v>
      </c>
      <c r="E8" s="144" t="s">
        <v>130</v>
      </c>
      <c r="F8" s="144" t="s">
        <v>131</v>
      </c>
      <c r="G8" s="144" t="s">
        <v>132</v>
      </c>
      <c r="H8" s="144" t="s">
        <v>133</v>
      </c>
      <c r="I8" s="144" t="s">
        <v>148</v>
      </c>
      <c r="J8" s="144" t="s">
        <v>134</v>
      </c>
      <c r="K8" s="144" t="s">
        <v>135</v>
      </c>
      <c r="L8" s="144" t="s">
        <v>136</v>
      </c>
      <c r="M8" s="144" t="s">
        <v>137</v>
      </c>
      <c r="N8" s="144"/>
      <c r="O8" s="144" t="s">
        <v>164</v>
      </c>
      <c r="P8" s="144"/>
      <c r="Q8" s="144" t="s">
        <v>171</v>
      </c>
      <c r="R8" s="144" t="s">
        <v>201</v>
      </c>
      <c r="S8" s="144"/>
      <c r="T8" s="144"/>
      <c r="U8" s="144"/>
      <c r="V8" s="144" t="s">
        <v>109</v>
      </c>
      <c r="W8" s="144" t="s">
        <v>207</v>
      </c>
      <c r="X8" s="144"/>
      <c r="Y8" s="144" t="s">
        <v>145</v>
      </c>
      <c r="Z8" s="144" t="s">
        <v>146</v>
      </c>
      <c r="AA8" s="144" t="s">
        <v>147</v>
      </c>
    </row>
    <row r="9" spans="1:27" ht="38.25" customHeight="1" x14ac:dyDescent="0.2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5" t="s">
        <v>2</v>
      </c>
      <c r="N9" s="145" t="s">
        <v>4</v>
      </c>
      <c r="O9" s="144" t="s">
        <v>103</v>
      </c>
      <c r="P9" s="144" t="s">
        <v>138</v>
      </c>
      <c r="Q9" s="144"/>
      <c r="R9" s="144" t="s">
        <v>142</v>
      </c>
      <c r="S9" s="144" t="s">
        <v>143</v>
      </c>
      <c r="T9" s="144" t="s">
        <v>139</v>
      </c>
      <c r="U9" s="144"/>
      <c r="V9" s="144"/>
      <c r="W9" s="144" t="s">
        <v>103</v>
      </c>
      <c r="X9" s="144" t="s">
        <v>144</v>
      </c>
      <c r="Y9" s="144"/>
      <c r="Z9" s="144"/>
      <c r="AA9" s="144"/>
    </row>
    <row r="10" spans="1:27" ht="36.75" customHeight="1" x14ac:dyDescent="0.2">
      <c r="A10" s="144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5"/>
      <c r="N10" s="145"/>
      <c r="O10" s="144"/>
      <c r="P10" s="144"/>
      <c r="Q10" s="144"/>
      <c r="R10" s="144"/>
      <c r="S10" s="144"/>
      <c r="T10" s="78" t="s">
        <v>140</v>
      </c>
      <c r="U10" s="78" t="s">
        <v>141</v>
      </c>
      <c r="V10" s="144"/>
      <c r="W10" s="144"/>
      <c r="X10" s="144"/>
      <c r="Y10" s="144"/>
      <c r="Z10" s="144"/>
      <c r="AA10" s="144"/>
    </row>
    <row r="11" spans="1:27" s="2" customFormat="1" x14ac:dyDescent="0.2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  <c r="J11" s="7">
        <v>10</v>
      </c>
      <c r="K11" s="7">
        <v>11</v>
      </c>
      <c r="L11" s="7">
        <v>12</v>
      </c>
      <c r="M11" s="7">
        <v>13</v>
      </c>
      <c r="N11" s="7">
        <v>14</v>
      </c>
      <c r="O11" s="7">
        <v>15</v>
      </c>
      <c r="P11" s="7">
        <v>16</v>
      </c>
      <c r="Q11" s="7">
        <v>17</v>
      </c>
      <c r="R11" s="7">
        <v>18</v>
      </c>
      <c r="S11" s="7">
        <v>19</v>
      </c>
      <c r="T11" s="7">
        <v>20</v>
      </c>
      <c r="U11" s="7">
        <v>21</v>
      </c>
      <c r="V11" s="7">
        <v>22</v>
      </c>
      <c r="W11" s="7">
        <v>23</v>
      </c>
      <c r="X11" s="7">
        <v>24</v>
      </c>
      <c r="Y11" s="7">
        <v>25</v>
      </c>
      <c r="Z11" s="7">
        <v>26</v>
      </c>
      <c r="AA11" s="7">
        <v>27</v>
      </c>
    </row>
    <row r="12" spans="1:27" ht="18.75" customHeight="1" x14ac:dyDescent="0.2">
      <c r="A12" s="7" t="s">
        <v>34</v>
      </c>
      <c r="B12" s="7" t="s">
        <v>34</v>
      </c>
      <c r="C12" s="7" t="s">
        <v>34</v>
      </c>
      <c r="D12" s="7" t="s">
        <v>34</v>
      </c>
      <c r="E12" s="7" t="s">
        <v>34</v>
      </c>
      <c r="F12" s="7" t="s">
        <v>34</v>
      </c>
      <c r="G12" s="7" t="s">
        <v>34</v>
      </c>
      <c r="H12" s="7" t="s">
        <v>34</v>
      </c>
      <c r="I12" s="7" t="s">
        <v>34</v>
      </c>
      <c r="J12" s="7" t="s">
        <v>34</v>
      </c>
      <c r="K12" s="7" t="s">
        <v>34</v>
      </c>
      <c r="L12" s="7" t="s">
        <v>34</v>
      </c>
      <c r="M12" s="7" t="s">
        <v>34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  <c r="AA12" s="79">
        <v>0</v>
      </c>
    </row>
    <row r="13" spans="1:27" ht="15" customHeight="1" x14ac:dyDescent="0.2">
      <c r="A13" s="114" t="s">
        <v>77</v>
      </c>
      <c r="B13" s="116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</row>
    <row r="17" spans="1:25" x14ac:dyDescent="0.2">
      <c r="A17" s="20"/>
      <c r="B17" s="20"/>
      <c r="C17" s="20"/>
      <c r="D17" s="20"/>
      <c r="E17" s="20"/>
      <c r="F17" s="20"/>
      <c r="G17" s="20"/>
    </row>
    <row r="18" spans="1:25" x14ac:dyDescent="0.2">
      <c r="A18" s="20"/>
      <c r="B18" s="20"/>
      <c r="C18" s="20"/>
      <c r="D18" s="20"/>
      <c r="E18" s="20"/>
      <c r="F18" s="20"/>
      <c r="G18" s="20"/>
    </row>
    <row r="19" spans="1:25" x14ac:dyDescent="0.2">
      <c r="A19" s="20"/>
      <c r="B19" s="20"/>
      <c r="C19" s="20"/>
      <c r="D19" s="20"/>
      <c r="E19" s="20"/>
      <c r="F19" s="20"/>
      <c r="G19" s="20"/>
    </row>
    <row r="20" spans="1:25" x14ac:dyDescent="0.2">
      <c r="A20" s="10"/>
      <c r="B20" s="10"/>
      <c r="C20" s="10"/>
      <c r="D20" s="10"/>
      <c r="E20" s="10"/>
      <c r="F20" s="10"/>
      <c r="G20" s="10"/>
    </row>
    <row r="21" spans="1:25" ht="16.5" customHeight="1" x14ac:dyDescent="0.2">
      <c r="A21" s="49" t="s">
        <v>153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5" customHeight="1" x14ac:dyDescent="0.2">
      <c r="A22" s="49" t="s">
        <v>78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 t="s">
        <v>35</v>
      </c>
      <c r="M22" s="8"/>
      <c r="N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15" customHeight="1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8"/>
      <c r="N23" s="8"/>
      <c r="O23" s="46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14.25" customHeight="1" x14ac:dyDescent="0.2">
      <c r="A24" s="49"/>
      <c r="B24" s="49"/>
      <c r="C24" s="49"/>
      <c r="D24" s="80"/>
      <c r="E24" s="49"/>
      <c r="F24" s="49"/>
      <c r="G24" s="49"/>
      <c r="H24" s="81"/>
      <c r="I24" s="49"/>
      <c r="J24" s="49"/>
      <c r="K24" s="49"/>
      <c r="L24" s="49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15" customHeight="1" x14ac:dyDescent="0.2">
      <c r="A25" s="103" t="s">
        <v>154</v>
      </c>
      <c r="B25" s="102"/>
      <c r="C25" s="102"/>
      <c r="D25" s="103"/>
      <c r="E25" s="49"/>
      <c r="F25" s="49"/>
      <c r="G25" s="49"/>
      <c r="H25" s="49"/>
      <c r="I25" s="49"/>
      <c r="J25" s="49"/>
      <c r="K25" s="49"/>
      <c r="L25" s="49"/>
      <c r="M25" s="8"/>
      <c r="N25" s="8"/>
      <c r="O25" s="8"/>
      <c r="P25" s="8"/>
      <c r="Q25" s="8"/>
      <c r="R25" s="8"/>
      <c r="S25" s="45"/>
      <c r="T25" s="45"/>
      <c r="U25" s="8"/>
      <c r="V25" s="8"/>
      <c r="W25" s="8"/>
      <c r="X25" s="8"/>
      <c r="Y25" s="8"/>
    </row>
    <row r="26" spans="1:25" ht="14.25" x14ac:dyDescent="0.2">
      <c r="A26" s="104" t="s">
        <v>166</v>
      </c>
      <c r="B26" s="102"/>
      <c r="C26" s="102"/>
      <c r="D26" s="103"/>
      <c r="E26" s="49"/>
      <c r="F26" s="49"/>
      <c r="G26" s="49"/>
      <c r="H26" s="49"/>
      <c r="I26" s="49"/>
      <c r="J26" s="49"/>
      <c r="K26" s="49"/>
      <c r="L26" s="49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x14ac:dyDescent="0.2">
      <c r="A27" s="102"/>
      <c r="B27" s="102"/>
      <c r="C27" s="102"/>
      <c r="D27" s="103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x14ac:dyDescent="0.2">
      <c r="A28" s="102"/>
      <c r="B28" s="102"/>
      <c r="C28" s="102"/>
      <c r="D28" s="102"/>
    </row>
    <row r="30" spans="1:25" x14ac:dyDescent="0.2">
      <c r="F30" s="1"/>
    </row>
    <row r="38" spans="1:6" x14ac:dyDescent="0.2">
      <c r="A38" s="1"/>
      <c r="F38" s="1"/>
    </row>
    <row r="48" spans="1:6" x14ac:dyDescent="0.2">
      <c r="A48" s="1"/>
      <c r="F48" s="1"/>
    </row>
    <row r="49" spans="1:36" x14ac:dyDescent="0.2">
      <c r="F49" s="1"/>
    </row>
    <row r="54" spans="1:36" s="8" customForma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36" s="8" customForma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36" s="8" customForma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36" s="8" customFormat="1" x14ac:dyDescent="0.2">
      <c r="A57" s="1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36" s="8" customFormat="1" x14ac:dyDescent="0.2">
      <c r="A58" s="1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36" s="8" customFormat="1" x14ac:dyDescent="0.2">
      <c r="A59" s="1"/>
      <c r="B59" s="1"/>
      <c r="C59" s="1"/>
      <c r="D59" s="1"/>
      <c r="E59" s="1"/>
      <c r="F59" s="1"/>
      <c r="G59" s="1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6" s="8" customForma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6" s="8" customForma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6" s="8" customForma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6" s="8" customForma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6" s="8" customForma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s="8" customFormat="1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s="8" customFormat="1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73" spans="1:36" s="8" customFormat="1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s="8" customFormat="1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6" spans="1:36" s="1" customFormat="1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s="1" customFormat="1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s="1" customFormat="1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</sheetData>
  <mergeCells count="31">
    <mergeCell ref="R8:U8"/>
    <mergeCell ref="T9:U9"/>
    <mergeCell ref="P9:P10"/>
    <mergeCell ref="Q8:Q10"/>
    <mergeCell ref="R9:R10"/>
    <mergeCell ref="S9:S10"/>
    <mergeCell ref="B8:B10"/>
    <mergeCell ref="A8:A10"/>
    <mergeCell ref="C8:C10"/>
    <mergeCell ref="M8:N8"/>
    <mergeCell ref="D8:D10"/>
    <mergeCell ref="E8:E10"/>
    <mergeCell ref="F8:F10"/>
    <mergeCell ref="G8:G10"/>
    <mergeCell ref="N9:N10"/>
    <mergeCell ref="Y8:Y10"/>
    <mergeCell ref="Z8:Z10"/>
    <mergeCell ref="AA8:AA10"/>
    <mergeCell ref="A13:B13"/>
    <mergeCell ref="V8:V10"/>
    <mergeCell ref="W8:X8"/>
    <mergeCell ref="W9:W10"/>
    <mergeCell ref="X9:X10"/>
    <mergeCell ref="L8:L10"/>
    <mergeCell ref="M9:M10"/>
    <mergeCell ref="O9:O10"/>
    <mergeCell ref="H8:H10"/>
    <mergeCell ref="I8:I10"/>
    <mergeCell ref="J8:J10"/>
    <mergeCell ref="K8:K10"/>
    <mergeCell ref="O8:P8"/>
  </mergeCells>
  <phoneticPr fontId="8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>
    <pageSetUpPr fitToPage="1"/>
  </sheetPr>
  <dimension ref="A1:Z24"/>
  <sheetViews>
    <sheetView tabSelected="1" view="pageLayout" zoomScaleNormal="100" workbookViewId="0">
      <selection activeCell="Q6" sqref="Q6"/>
    </sheetView>
  </sheetViews>
  <sheetFormatPr defaultRowHeight="15" x14ac:dyDescent="0.25"/>
  <cols>
    <col min="1" max="1" width="3.7109375" style="51" customWidth="1"/>
    <col min="2" max="2" width="32" style="51" customWidth="1"/>
    <col min="3" max="3" width="13.42578125" style="51" customWidth="1"/>
    <col min="4" max="4" width="10.85546875" style="51" customWidth="1"/>
    <col min="5" max="6" width="8.42578125" style="51" customWidth="1"/>
    <col min="7" max="7" width="12" style="51" customWidth="1"/>
    <col min="8" max="8" width="14.7109375" style="51" customWidth="1"/>
    <col min="9" max="9" width="10.42578125" style="51" customWidth="1"/>
    <col min="10" max="10" width="9" style="51" customWidth="1"/>
    <col min="11" max="11" width="8.7109375" style="51" customWidth="1"/>
    <col min="12" max="13" width="11.140625" style="51" customWidth="1"/>
    <col min="14" max="14" width="12.140625" style="51" customWidth="1"/>
    <col min="15" max="15" width="10" style="51" customWidth="1"/>
    <col min="16" max="16" width="10.42578125" style="51" bestFit="1" customWidth="1"/>
    <col min="17" max="17" width="11.140625" style="51" customWidth="1"/>
    <col min="18" max="18" width="12.5703125" style="51" customWidth="1"/>
    <col min="19" max="19" width="8.7109375" style="51" customWidth="1"/>
    <col min="20" max="20" width="11.7109375" style="51" customWidth="1"/>
    <col min="21" max="21" width="11.5703125" style="51" customWidth="1"/>
    <col min="22" max="22" width="9.42578125" style="51" customWidth="1"/>
    <col min="23" max="23" width="8.7109375" style="51" customWidth="1"/>
    <col min="24" max="24" width="8.140625" style="51" customWidth="1"/>
    <col min="25" max="25" width="12.140625" style="51" customWidth="1"/>
    <col min="26" max="26" width="9.140625" style="59"/>
  </cols>
  <sheetData>
    <row r="1" spans="1:26" ht="18" x14ac:dyDescent="0.25">
      <c r="I1" s="66" t="s">
        <v>124</v>
      </c>
      <c r="W1" s="80" t="s">
        <v>101</v>
      </c>
      <c r="X1" s="109"/>
      <c r="Y1" s="110"/>
      <c r="Z1"/>
    </row>
    <row r="2" spans="1:26" x14ac:dyDescent="0.25">
      <c r="I2" s="53" t="s">
        <v>117</v>
      </c>
      <c r="W2" s="109" t="s">
        <v>210</v>
      </c>
      <c r="X2" s="109"/>
      <c r="Y2" s="44"/>
      <c r="Z2"/>
    </row>
    <row r="3" spans="1:26" x14ac:dyDescent="0.25">
      <c r="I3" s="53" t="s">
        <v>208</v>
      </c>
      <c r="W3" s="111" t="s">
        <v>173</v>
      </c>
      <c r="X3" s="44"/>
      <c r="Y3" s="44"/>
      <c r="Z3"/>
    </row>
    <row r="4" spans="1:26" x14ac:dyDescent="0.25">
      <c r="B4" s="53" t="s">
        <v>209</v>
      </c>
      <c r="F4" s="82"/>
      <c r="G4" s="53" t="s">
        <v>119</v>
      </c>
      <c r="O4" s="53" t="s">
        <v>121</v>
      </c>
      <c r="U4" s="67"/>
      <c r="V4" s="53" t="s">
        <v>119</v>
      </c>
    </row>
    <row r="5" spans="1:26" x14ac:dyDescent="0.25">
      <c r="B5" s="53" t="s">
        <v>122</v>
      </c>
      <c r="C5" s="53"/>
      <c r="D5" s="53"/>
      <c r="E5" s="53"/>
    </row>
    <row r="6" spans="1:26" x14ac:dyDescent="0.25">
      <c r="B6" s="53" t="s">
        <v>120</v>
      </c>
      <c r="C6" s="53"/>
      <c r="D6" s="53">
        <v>0</v>
      </c>
      <c r="E6" s="53" t="s">
        <v>119</v>
      </c>
    </row>
    <row r="7" spans="1:26" x14ac:dyDescent="0.25">
      <c r="X7" s="51" t="s">
        <v>111</v>
      </c>
    </row>
    <row r="8" spans="1:26" ht="19.5" customHeight="1" x14ac:dyDescent="0.2">
      <c r="A8" s="147" t="s">
        <v>43</v>
      </c>
      <c r="B8" s="147" t="s">
        <v>116</v>
      </c>
      <c r="C8" s="146" t="s">
        <v>102</v>
      </c>
      <c r="D8" s="146"/>
      <c r="E8" s="146"/>
      <c r="F8" s="146"/>
      <c r="G8" s="146"/>
      <c r="H8" s="147" t="s">
        <v>107</v>
      </c>
      <c r="I8" s="146" t="s">
        <v>108</v>
      </c>
      <c r="J8" s="146"/>
      <c r="K8" s="146"/>
      <c r="L8" s="146"/>
      <c r="M8" s="146" t="s">
        <v>48</v>
      </c>
      <c r="N8" s="146"/>
      <c r="O8" s="146"/>
      <c r="P8" s="146"/>
      <c r="Q8" s="146"/>
      <c r="R8" s="146"/>
      <c r="S8" s="147" t="s">
        <v>109</v>
      </c>
      <c r="T8" s="146" t="s">
        <v>110</v>
      </c>
      <c r="U8" s="146"/>
      <c r="V8" s="146"/>
      <c r="W8" s="146"/>
      <c r="X8" s="146"/>
      <c r="Y8" s="146"/>
    </row>
    <row r="9" spans="1:26" ht="63" customHeight="1" x14ac:dyDescent="0.2">
      <c r="A9" s="148"/>
      <c r="B9" s="148"/>
      <c r="C9" s="69" t="s">
        <v>103</v>
      </c>
      <c r="D9" s="69" t="s">
        <v>104</v>
      </c>
      <c r="E9" s="69" t="s">
        <v>105</v>
      </c>
      <c r="F9" s="69" t="s">
        <v>106</v>
      </c>
      <c r="G9" s="69" t="s">
        <v>42</v>
      </c>
      <c r="H9" s="148"/>
      <c r="I9" s="69" t="s">
        <v>105</v>
      </c>
      <c r="J9" s="69" t="s">
        <v>115</v>
      </c>
      <c r="K9" s="69" t="s">
        <v>106</v>
      </c>
      <c r="L9" s="69" t="s">
        <v>42</v>
      </c>
      <c r="M9" s="69" t="s">
        <v>103</v>
      </c>
      <c r="N9" s="69" t="s">
        <v>104</v>
      </c>
      <c r="O9" s="69" t="s">
        <v>105</v>
      </c>
      <c r="P9" s="69" t="s">
        <v>115</v>
      </c>
      <c r="Q9" s="69" t="s">
        <v>106</v>
      </c>
      <c r="R9" s="69" t="s">
        <v>42</v>
      </c>
      <c r="S9" s="148"/>
      <c r="T9" s="69" t="s">
        <v>103</v>
      </c>
      <c r="U9" s="69" t="s">
        <v>104</v>
      </c>
      <c r="V9" s="69" t="s">
        <v>105</v>
      </c>
      <c r="W9" s="69" t="s">
        <v>115</v>
      </c>
      <c r="X9" s="69" t="s">
        <v>106</v>
      </c>
      <c r="Y9" s="69" t="s">
        <v>42</v>
      </c>
    </row>
    <row r="10" spans="1:26" x14ac:dyDescent="0.2">
      <c r="A10" s="68">
        <v>1</v>
      </c>
      <c r="B10" s="68">
        <v>2</v>
      </c>
      <c r="C10" s="68">
        <v>3</v>
      </c>
      <c r="D10" s="68">
        <v>4</v>
      </c>
      <c r="E10" s="68">
        <v>5</v>
      </c>
      <c r="F10" s="68">
        <v>6</v>
      </c>
      <c r="G10" s="68">
        <v>7</v>
      </c>
      <c r="H10" s="68">
        <v>8</v>
      </c>
      <c r="I10" s="68">
        <v>9</v>
      </c>
      <c r="J10" s="68">
        <v>10</v>
      </c>
      <c r="K10" s="68">
        <v>11</v>
      </c>
      <c r="L10" s="68">
        <v>12</v>
      </c>
      <c r="M10" s="68">
        <v>13</v>
      </c>
      <c r="N10" s="68">
        <v>14</v>
      </c>
      <c r="O10" s="68">
        <v>15</v>
      </c>
      <c r="P10" s="68">
        <v>16</v>
      </c>
      <c r="Q10" s="68">
        <v>17</v>
      </c>
      <c r="R10" s="68">
        <v>18</v>
      </c>
      <c r="S10" s="68">
        <v>19</v>
      </c>
      <c r="T10" s="68">
        <v>20</v>
      </c>
      <c r="U10" s="68">
        <v>21</v>
      </c>
      <c r="V10" s="68">
        <v>22</v>
      </c>
      <c r="W10" s="68">
        <v>23</v>
      </c>
      <c r="X10" s="68">
        <v>24</v>
      </c>
      <c r="Y10" s="68">
        <v>25</v>
      </c>
    </row>
    <row r="11" spans="1:26" ht="45" customHeight="1" x14ac:dyDescent="0.25">
      <c r="A11" s="70">
        <v>1</v>
      </c>
      <c r="B11" s="71" t="s">
        <v>112</v>
      </c>
      <c r="C11" s="73">
        <v>0</v>
      </c>
      <c r="D11" s="72">
        <v>0</v>
      </c>
      <c r="E11" s="72">
        <v>0</v>
      </c>
      <c r="F11" s="72">
        <v>0</v>
      </c>
      <c r="G11" s="74">
        <f>SUM(C11:F11)-D11</f>
        <v>0</v>
      </c>
      <c r="H11" s="73">
        <v>0</v>
      </c>
      <c r="I11" s="72">
        <v>0</v>
      </c>
      <c r="J11" s="72">
        <v>0</v>
      </c>
      <c r="K11" s="72">
        <v>0</v>
      </c>
      <c r="L11" s="74">
        <f>SUM(I11:K11)</f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f>SUM(M11:Q11)</f>
        <v>0</v>
      </c>
      <c r="S11" s="72">
        <v>0</v>
      </c>
      <c r="T11" s="73">
        <f>+C11+H11-M11-S11</f>
        <v>0</v>
      </c>
      <c r="U11" s="72">
        <v>0</v>
      </c>
      <c r="V11" s="73">
        <f>+E11+I11-O11</f>
        <v>0</v>
      </c>
      <c r="W11" s="72">
        <v>0</v>
      </c>
      <c r="X11" s="72">
        <v>0</v>
      </c>
      <c r="Y11" s="73">
        <f>SUM(T11:X11)</f>
        <v>0</v>
      </c>
    </row>
    <row r="12" spans="1:26" ht="27.75" customHeight="1" x14ac:dyDescent="0.25">
      <c r="A12" s="70">
        <v>2</v>
      </c>
      <c r="B12" s="71" t="s">
        <v>113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</row>
    <row r="13" spans="1:26" ht="90" customHeight="1" x14ac:dyDescent="0.25">
      <c r="A13" s="70">
        <v>3</v>
      </c>
      <c r="B13" s="71" t="s">
        <v>114</v>
      </c>
      <c r="C13" s="73"/>
      <c r="D13" s="73">
        <v>0</v>
      </c>
      <c r="E13" s="74">
        <v>0</v>
      </c>
      <c r="F13" s="74">
        <v>0</v>
      </c>
      <c r="G13" s="74"/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/>
      <c r="P13" s="74">
        <v>0</v>
      </c>
      <c r="Q13" s="74">
        <v>0</v>
      </c>
      <c r="R13" s="74">
        <v>0</v>
      </c>
      <c r="S13" s="74">
        <v>0</v>
      </c>
      <c r="T13" s="73">
        <v>0</v>
      </c>
      <c r="U13" s="73">
        <f>+D13-N13</f>
        <v>0</v>
      </c>
      <c r="V13" s="73">
        <v>0</v>
      </c>
      <c r="W13" s="74">
        <v>0</v>
      </c>
      <c r="X13" s="73">
        <f>+F13+K13-Q13</f>
        <v>0</v>
      </c>
      <c r="Y13" s="74">
        <v>0</v>
      </c>
    </row>
    <row r="14" spans="1:26" ht="27" customHeight="1" x14ac:dyDescent="0.25">
      <c r="A14" s="70">
        <v>4</v>
      </c>
      <c r="B14" s="71" t="s">
        <v>123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5">
        <f>SUM(M14:Q14)-N14-P14</f>
        <v>0</v>
      </c>
      <c r="S14" s="73">
        <v>0</v>
      </c>
      <c r="T14" s="73">
        <v>0</v>
      </c>
      <c r="U14" s="73">
        <f>+D14-N14-S14</f>
        <v>0</v>
      </c>
      <c r="V14" s="73">
        <v>0</v>
      </c>
      <c r="W14" s="73">
        <v>0</v>
      </c>
      <c r="X14" s="73">
        <v>0</v>
      </c>
      <c r="Y14" s="75">
        <f>SUM(T14:X14)-U14-W14</f>
        <v>0</v>
      </c>
    </row>
    <row r="15" spans="1:26" ht="24.75" customHeight="1" x14ac:dyDescent="0.25">
      <c r="A15" s="76"/>
      <c r="B15" s="77" t="s">
        <v>42</v>
      </c>
      <c r="C15" s="73"/>
      <c r="D15" s="73">
        <f t="shared" ref="D15:X15" si="0">SUM(D11:D14)</f>
        <v>0</v>
      </c>
      <c r="E15" s="73">
        <f t="shared" si="0"/>
        <v>0</v>
      </c>
      <c r="F15" s="73">
        <f t="shared" si="0"/>
        <v>0</v>
      </c>
      <c r="G15" s="73">
        <f t="shared" si="0"/>
        <v>0</v>
      </c>
      <c r="H15" s="73">
        <f>SUM(H11:H14)</f>
        <v>0</v>
      </c>
      <c r="I15" s="73">
        <v>0</v>
      </c>
      <c r="J15" s="73">
        <f>SUM(J11:J14)</f>
        <v>0</v>
      </c>
      <c r="K15" s="73">
        <f>SUM(K11:K14)</f>
        <v>0</v>
      </c>
      <c r="L15" s="73">
        <v>0</v>
      </c>
      <c r="M15" s="73">
        <v>0</v>
      </c>
      <c r="N15" s="73">
        <f>SUM(N11:N14)</f>
        <v>0</v>
      </c>
      <c r="O15" s="73"/>
      <c r="P15" s="73">
        <f t="shared" si="0"/>
        <v>0</v>
      </c>
      <c r="Q15" s="73">
        <f t="shared" si="0"/>
        <v>0</v>
      </c>
      <c r="R15" s="73">
        <v>0</v>
      </c>
      <c r="S15" s="73">
        <f t="shared" si="0"/>
        <v>0</v>
      </c>
      <c r="T15" s="73">
        <v>0</v>
      </c>
      <c r="U15" s="73">
        <f t="shared" si="0"/>
        <v>0</v>
      </c>
      <c r="V15" s="73">
        <v>0</v>
      </c>
      <c r="W15" s="73">
        <f t="shared" si="0"/>
        <v>0</v>
      </c>
      <c r="X15" s="73">
        <f t="shared" si="0"/>
        <v>0</v>
      </c>
      <c r="Y15" s="73">
        <v>0</v>
      </c>
    </row>
    <row r="16" spans="1:26" x14ac:dyDescent="0.25">
      <c r="B16" s="60"/>
      <c r="C16" s="61"/>
      <c r="Q16" s="96"/>
    </row>
    <row r="17" spans="2:20" x14ac:dyDescent="0.25">
      <c r="B17" s="60"/>
      <c r="C17" s="61"/>
      <c r="T17" s="96"/>
    </row>
    <row r="18" spans="2:20" x14ac:dyDescent="0.25">
      <c r="B18" s="62"/>
    </row>
    <row r="19" spans="2:20" x14ac:dyDescent="0.25">
      <c r="B19" s="51" t="s">
        <v>156</v>
      </c>
      <c r="M19" s="63" t="s">
        <v>35</v>
      </c>
    </row>
    <row r="20" spans="2:20" x14ac:dyDescent="0.25">
      <c r="B20" s="51" t="s">
        <v>78</v>
      </c>
    </row>
    <row r="23" spans="2:20" x14ac:dyDescent="0.25">
      <c r="B23" s="64" t="s">
        <v>154</v>
      </c>
    </row>
    <row r="24" spans="2:20" x14ac:dyDescent="0.25">
      <c r="B24" s="65" t="s">
        <v>157</v>
      </c>
    </row>
  </sheetData>
  <mergeCells count="8">
    <mergeCell ref="T8:Y8"/>
    <mergeCell ref="A8:A9"/>
    <mergeCell ref="I8:L8"/>
    <mergeCell ref="H8:H9"/>
    <mergeCell ref="M8:R8"/>
    <mergeCell ref="S8:S9"/>
    <mergeCell ref="B8:B9"/>
    <mergeCell ref="C8:G8"/>
  </mergeCells>
  <phoneticPr fontId="8" type="noConversion"/>
  <printOptions horizontalCentered="1"/>
  <pageMargins left="0.19685039370078741" right="0.19685039370078741" top="0.39370078740157483" bottom="0.39370078740157483" header="0.51181102362204722" footer="0.51181102362204722"/>
  <pageSetup paperSize="9" scale="5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5"/>
  <dimension ref="A1:Y25"/>
  <sheetViews>
    <sheetView workbookViewId="0">
      <selection activeCell="I5" sqref="I5"/>
    </sheetView>
  </sheetViews>
  <sheetFormatPr defaultRowHeight="15" x14ac:dyDescent="0.25"/>
  <cols>
    <col min="1" max="1" width="3.7109375" style="51" customWidth="1"/>
    <col min="2" max="2" width="32" style="51" customWidth="1"/>
    <col min="3" max="3" width="11" style="51" customWidth="1"/>
    <col min="4" max="4" width="10.85546875" style="51" customWidth="1"/>
    <col min="5" max="5" width="7.42578125" style="51" customWidth="1"/>
    <col min="6" max="6" width="7.5703125" style="51" customWidth="1"/>
    <col min="7" max="7" width="11.42578125" style="51" customWidth="1"/>
    <col min="8" max="8" width="8.28515625" style="51" customWidth="1"/>
    <col min="9" max="9" width="7.5703125" style="51" customWidth="1"/>
    <col min="10" max="10" width="9" style="51" customWidth="1"/>
    <col min="11" max="11" width="8.7109375" style="51" customWidth="1"/>
    <col min="12" max="12" width="7.7109375" style="51" customWidth="1"/>
    <col min="13" max="13" width="9.7109375" style="51" customWidth="1"/>
    <col min="14" max="14" width="10.28515625" style="51" customWidth="1"/>
    <col min="15" max="15" width="8" style="51" customWidth="1"/>
    <col min="16" max="16" width="9.42578125" style="51" bestFit="1" customWidth="1"/>
    <col min="17" max="17" width="8" style="51" customWidth="1"/>
    <col min="18" max="18" width="7.28515625" style="51" customWidth="1"/>
    <col min="19" max="19" width="8.42578125" style="51" customWidth="1"/>
    <col min="20" max="20" width="11" style="51" customWidth="1"/>
    <col min="21" max="21" width="10.5703125" style="51" bestFit="1" customWidth="1"/>
    <col min="22" max="22" width="7.28515625" style="51" customWidth="1"/>
    <col min="23" max="23" width="9.42578125" style="51" bestFit="1" customWidth="1"/>
    <col min="24" max="24" width="8.140625" style="51" customWidth="1"/>
    <col min="25" max="25" width="10.5703125" style="51" bestFit="1" customWidth="1"/>
  </cols>
  <sheetData>
    <row r="1" spans="1:25" x14ac:dyDescent="0.25">
      <c r="I1" s="66" t="s">
        <v>126</v>
      </c>
      <c r="W1" s="51" t="s">
        <v>125</v>
      </c>
    </row>
    <row r="2" spans="1:25" x14ac:dyDescent="0.25">
      <c r="I2" s="149" t="s">
        <v>117</v>
      </c>
      <c r="J2" s="149"/>
      <c r="K2" s="149"/>
      <c r="L2" s="149"/>
      <c r="M2" s="149"/>
      <c r="N2" s="149"/>
      <c r="W2" t="s">
        <v>172</v>
      </c>
      <c r="X2"/>
      <c r="Y2" s="8"/>
    </row>
    <row r="3" spans="1:25" x14ac:dyDescent="0.25">
      <c r="I3" s="53" t="s">
        <v>170</v>
      </c>
      <c r="W3" s="99" t="s">
        <v>173</v>
      </c>
      <c r="X3" s="8"/>
      <c r="Y3" s="8"/>
    </row>
    <row r="4" spans="1:25" x14ac:dyDescent="0.25">
      <c r="J4" s="53" t="s">
        <v>175</v>
      </c>
    </row>
    <row r="5" spans="1:25" x14ac:dyDescent="0.25">
      <c r="B5" s="53" t="s">
        <v>118</v>
      </c>
      <c r="D5" s="82"/>
      <c r="E5" s="53" t="s">
        <v>119</v>
      </c>
      <c r="O5" s="53" t="s">
        <v>121</v>
      </c>
      <c r="U5" s="67">
        <v>0</v>
      </c>
      <c r="V5" s="53" t="s">
        <v>119</v>
      </c>
    </row>
    <row r="6" spans="1:25" x14ac:dyDescent="0.25">
      <c r="B6" s="53" t="s">
        <v>122</v>
      </c>
      <c r="C6" s="53"/>
      <c r="D6" s="53"/>
      <c r="E6" s="53"/>
    </row>
    <row r="7" spans="1:25" x14ac:dyDescent="0.25">
      <c r="B7" s="53" t="s">
        <v>120</v>
      </c>
      <c r="C7" s="53"/>
      <c r="D7" s="53">
        <v>0</v>
      </c>
      <c r="E7" s="53" t="s">
        <v>119</v>
      </c>
    </row>
    <row r="8" spans="1:25" x14ac:dyDescent="0.25">
      <c r="X8" s="51" t="s">
        <v>111</v>
      </c>
    </row>
    <row r="9" spans="1:25" x14ac:dyDescent="0.2">
      <c r="A9" s="147" t="s">
        <v>43</v>
      </c>
      <c r="B9" s="147" t="s">
        <v>116</v>
      </c>
      <c r="C9" s="146" t="s">
        <v>102</v>
      </c>
      <c r="D9" s="146"/>
      <c r="E9" s="146"/>
      <c r="F9" s="146"/>
      <c r="G9" s="146"/>
      <c r="H9" s="147" t="s">
        <v>107</v>
      </c>
      <c r="I9" s="146" t="s">
        <v>108</v>
      </c>
      <c r="J9" s="146"/>
      <c r="K9" s="146"/>
      <c r="L9" s="146"/>
      <c r="M9" s="146" t="s">
        <v>48</v>
      </c>
      <c r="N9" s="146"/>
      <c r="O9" s="146"/>
      <c r="P9" s="146"/>
      <c r="Q9" s="146"/>
      <c r="R9" s="146"/>
      <c r="S9" s="147" t="s">
        <v>109</v>
      </c>
      <c r="T9" s="146" t="s">
        <v>110</v>
      </c>
      <c r="U9" s="146"/>
      <c r="V9" s="146"/>
      <c r="W9" s="146"/>
      <c r="X9" s="146"/>
      <c r="Y9" s="146"/>
    </row>
    <row r="10" spans="1:25" ht="75" x14ac:dyDescent="0.2">
      <c r="A10" s="148"/>
      <c r="B10" s="148"/>
      <c r="C10" s="69" t="s">
        <v>103</v>
      </c>
      <c r="D10" s="69" t="s">
        <v>104</v>
      </c>
      <c r="E10" s="69" t="s">
        <v>105</v>
      </c>
      <c r="F10" s="69" t="s">
        <v>106</v>
      </c>
      <c r="G10" s="69" t="s">
        <v>42</v>
      </c>
      <c r="H10" s="148"/>
      <c r="I10" s="69" t="s">
        <v>105</v>
      </c>
      <c r="J10" s="69" t="s">
        <v>115</v>
      </c>
      <c r="K10" s="69" t="s">
        <v>106</v>
      </c>
      <c r="L10" s="69" t="s">
        <v>42</v>
      </c>
      <c r="M10" s="69" t="s">
        <v>103</v>
      </c>
      <c r="N10" s="69" t="s">
        <v>104</v>
      </c>
      <c r="O10" s="69" t="s">
        <v>105</v>
      </c>
      <c r="P10" s="69" t="s">
        <v>115</v>
      </c>
      <c r="Q10" s="69" t="s">
        <v>106</v>
      </c>
      <c r="R10" s="69" t="s">
        <v>42</v>
      </c>
      <c r="S10" s="148"/>
      <c r="T10" s="69" t="s">
        <v>103</v>
      </c>
      <c r="U10" s="69" t="s">
        <v>104</v>
      </c>
      <c r="V10" s="69" t="s">
        <v>105</v>
      </c>
      <c r="W10" s="69" t="s">
        <v>115</v>
      </c>
      <c r="X10" s="69" t="s">
        <v>106</v>
      </c>
      <c r="Y10" s="69" t="s">
        <v>42</v>
      </c>
    </row>
    <row r="11" spans="1:25" x14ac:dyDescent="0.2">
      <c r="A11" s="68">
        <v>1</v>
      </c>
      <c r="B11" s="68">
        <v>2</v>
      </c>
      <c r="C11" s="68">
        <v>3</v>
      </c>
      <c r="D11" s="68">
        <v>4</v>
      </c>
      <c r="E11" s="68">
        <v>5</v>
      </c>
      <c r="F11" s="68">
        <v>6</v>
      </c>
      <c r="G11" s="68">
        <v>7</v>
      </c>
      <c r="H11" s="68">
        <v>8</v>
      </c>
      <c r="I11" s="68">
        <v>9</v>
      </c>
      <c r="J11" s="68">
        <v>10</v>
      </c>
      <c r="K11" s="68">
        <v>11</v>
      </c>
      <c r="L11" s="68">
        <v>12</v>
      </c>
      <c r="M11" s="68">
        <v>13</v>
      </c>
      <c r="N11" s="68">
        <v>14</v>
      </c>
      <c r="O11" s="68">
        <v>15</v>
      </c>
      <c r="P11" s="68">
        <v>16</v>
      </c>
      <c r="Q11" s="68">
        <v>17</v>
      </c>
      <c r="R11" s="68">
        <v>18</v>
      </c>
      <c r="S11" s="68">
        <v>19</v>
      </c>
      <c r="T11" s="68">
        <v>20</v>
      </c>
      <c r="U11" s="68">
        <v>21</v>
      </c>
      <c r="V11" s="68">
        <v>22</v>
      </c>
      <c r="W11" s="68">
        <v>23</v>
      </c>
      <c r="X11" s="68">
        <v>24</v>
      </c>
      <c r="Y11" s="68">
        <v>25</v>
      </c>
    </row>
    <row r="12" spans="1:25" ht="51" customHeight="1" x14ac:dyDescent="0.25">
      <c r="A12" s="70">
        <v>1</v>
      </c>
      <c r="B12" s="71" t="s">
        <v>112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</row>
    <row r="13" spans="1:25" ht="36" customHeight="1" x14ac:dyDescent="0.25">
      <c r="A13" s="70">
        <v>2</v>
      </c>
      <c r="B13" s="71" t="s">
        <v>113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</row>
    <row r="14" spans="1:25" ht="93" customHeight="1" x14ac:dyDescent="0.25">
      <c r="A14" s="70">
        <v>3</v>
      </c>
      <c r="B14" s="71" t="s">
        <v>114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</row>
    <row r="15" spans="1:25" ht="24.75" customHeight="1" x14ac:dyDescent="0.25">
      <c r="A15" s="70">
        <v>4</v>
      </c>
      <c r="B15" s="71" t="s">
        <v>123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</row>
    <row r="16" spans="1:25" ht="24" customHeight="1" x14ac:dyDescent="0.25">
      <c r="A16" s="76"/>
      <c r="B16" s="77" t="s">
        <v>42</v>
      </c>
      <c r="C16" s="73">
        <f>SUM(C12:C15)</f>
        <v>0</v>
      </c>
      <c r="D16" s="73">
        <f t="shared" ref="D16:Y16" si="0">SUM(D12:D15)</f>
        <v>0</v>
      </c>
      <c r="E16" s="73">
        <f t="shared" si="0"/>
        <v>0</v>
      </c>
      <c r="F16" s="73">
        <f t="shared" si="0"/>
        <v>0</v>
      </c>
      <c r="G16" s="73">
        <f t="shared" si="0"/>
        <v>0</v>
      </c>
      <c r="H16" s="73">
        <f t="shared" si="0"/>
        <v>0</v>
      </c>
      <c r="I16" s="73">
        <f t="shared" si="0"/>
        <v>0</v>
      </c>
      <c r="J16" s="73">
        <f t="shared" si="0"/>
        <v>0</v>
      </c>
      <c r="K16" s="73">
        <f t="shared" si="0"/>
        <v>0</v>
      </c>
      <c r="L16" s="73">
        <f t="shared" si="0"/>
        <v>0</v>
      </c>
      <c r="M16" s="73">
        <f t="shared" si="0"/>
        <v>0</v>
      </c>
      <c r="N16" s="73">
        <f t="shared" si="0"/>
        <v>0</v>
      </c>
      <c r="O16" s="73">
        <f t="shared" si="0"/>
        <v>0</v>
      </c>
      <c r="P16" s="73">
        <f t="shared" si="0"/>
        <v>0</v>
      </c>
      <c r="Q16" s="73">
        <f t="shared" si="0"/>
        <v>0</v>
      </c>
      <c r="R16" s="73">
        <f t="shared" si="0"/>
        <v>0</v>
      </c>
      <c r="S16" s="73">
        <f t="shared" si="0"/>
        <v>0</v>
      </c>
      <c r="T16" s="73">
        <f t="shared" si="0"/>
        <v>0</v>
      </c>
      <c r="U16" s="73">
        <f t="shared" si="0"/>
        <v>0</v>
      </c>
      <c r="V16" s="73">
        <f t="shared" si="0"/>
        <v>0</v>
      </c>
      <c r="W16" s="73">
        <f t="shared" si="0"/>
        <v>0</v>
      </c>
      <c r="X16" s="73">
        <f t="shared" si="0"/>
        <v>0</v>
      </c>
      <c r="Y16" s="73">
        <f t="shared" si="0"/>
        <v>0</v>
      </c>
    </row>
    <row r="17" spans="2:13" x14ac:dyDescent="0.25">
      <c r="B17" s="60"/>
      <c r="C17" s="61"/>
    </row>
    <row r="18" spans="2:13" x14ac:dyDescent="0.25">
      <c r="B18" s="60"/>
      <c r="C18" s="61"/>
    </row>
    <row r="19" spans="2:13" x14ac:dyDescent="0.25">
      <c r="B19" s="62"/>
    </row>
    <row r="20" spans="2:13" x14ac:dyDescent="0.25">
      <c r="B20" s="51" t="s">
        <v>153</v>
      </c>
    </row>
    <row r="21" spans="2:13" x14ac:dyDescent="0.25">
      <c r="B21" s="51" t="s">
        <v>78</v>
      </c>
      <c r="M21" s="63" t="s">
        <v>35</v>
      </c>
    </row>
    <row r="24" spans="2:13" x14ac:dyDescent="0.25">
      <c r="B24" s="105" t="s">
        <v>154</v>
      </c>
    </row>
    <row r="25" spans="2:13" x14ac:dyDescent="0.25">
      <c r="B25" s="106" t="s">
        <v>166</v>
      </c>
    </row>
  </sheetData>
  <mergeCells count="9">
    <mergeCell ref="I2:N2"/>
    <mergeCell ref="I9:L9"/>
    <mergeCell ref="M9:R9"/>
    <mergeCell ref="S9:S10"/>
    <mergeCell ref="T9:Y9"/>
    <mergeCell ref="A9:A10"/>
    <mergeCell ref="B9:B10"/>
    <mergeCell ref="C9:G9"/>
    <mergeCell ref="H9:H10"/>
  </mergeCells>
  <phoneticPr fontId="8" type="noConversion"/>
  <pageMargins left="0.39370078740157483" right="0.39370078740157483" top="0.98425196850393704" bottom="0.98425196850393704" header="0.51181102362204722" footer="0.51181102362204722"/>
  <pageSetup paperSize="9" scale="5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Лист1</vt:lpstr>
      <vt:lpstr>'Приложение 1'!Заголовки_для_печати</vt:lpstr>
      <vt:lpstr>'Приложение 3'!Заголовки_для_печати</vt:lpstr>
      <vt:lpstr>'Приложение 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Неизвестный пользователь</dc:creator>
  <cp:lastModifiedBy>Пользователь</cp:lastModifiedBy>
  <cp:lastPrinted>2024-10-01T00:15:05Z</cp:lastPrinted>
  <dcterms:created xsi:type="dcterms:W3CDTF">2002-01-03T23:53:03Z</dcterms:created>
  <dcterms:modified xsi:type="dcterms:W3CDTF">2024-10-01T02:06:11Z</dcterms:modified>
</cp:coreProperties>
</file>