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295" windowHeight="6495" activeTab="0"/>
  </bookViews>
  <sheets>
    <sheet name="2018-2020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<sst xmlns="http://schemas.openxmlformats.org/spreadsheetml/2006/main" count="40" uniqueCount="39">
  <si>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№ П/П</t>
  </si>
  <si>
    <t>Вид долгового обязательства муниципального образования</t>
  </si>
  <si>
    <t>(Тыс. руб)</t>
  </si>
  <si>
    <t>1.</t>
  </si>
  <si>
    <t>2.</t>
  </si>
  <si>
    <t>3.</t>
  </si>
  <si>
    <t>Бюджетные кредиты от других юджетов бюджетной системы Российской Федерации</t>
  </si>
  <si>
    <t>4.</t>
  </si>
  <si>
    <t>Муниципальные гарантии</t>
  </si>
  <si>
    <t>6.</t>
  </si>
  <si>
    <t>7.</t>
  </si>
  <si>
    <t>Налоговые доходы по дополнительному нормативу</t>
  </si>
  <si>
    <t>8.</t>
  </si>
  <si>
    <t xml:space="preserve"> (районный бюджет) </t>
  </si>
  <si>
    <t>Объем привлечения во  втором году планового периода (2019 г.)</t>
  </si>
  <si>
    <t>Величина муниципального долга на 1 января текущего финансового года (01.01.2017г.)</t>
  </si>
  <si>
    <t>Объем привлечения в текущем финансовом году (2017 г.)</t>
  </si>
  <si>
    <t>Объем погашения в текущем финансовом году (2017 г.)</t>
  </si>
  <si>
    <t>Планируемая величина муниципального долга на 1 января очередного финансового года (01.01.2018 г.)</t>
  </si>
  <si>
    <t>Объем привлечения в очередном финансовом году (2018 г.)</t>
  </si>
  <si>
    <t>Объем погашения в очередном финансовом году (2018 г.)</t>
  </si>
  <si>
    <t>Планируемая величина муниципального долга на 1 января года, следующего за очередным финансовым годом (01.01.2019 г.)</t>
  </si>
  <si>
    <t>Объем привлечения в первом году планового периода (2019 г.)</t>
  </si>
  <si>
    <t>Объем погашения в первом году планового периода (2019 г.)</t>
  </si>
  <si>
    <t>Планируемая величина муниципального долга на 1 января  года, следующего за первым годом планового периода (01.01.2020 г.)</t>
  </si>
  <si>
    <t>Объем погашения во  втором году планового периода  (2020 г.)</t>
  </si>
  <si>
    <t>Планируемая величина муниципального долга на 1 января года,следующего за вторым годом планового периода (01.01.2021 г.)</t>
  </si>
  <si>
    <t>9.</t>
  </si>
  <si>
    <t>Верхний предел муниципального долга</t>
  </si>
  <si>
    <t>Сведения об объеме муниципального долга</t>
  </si>
  <si>
    <t xml:space="preserve"> Ивановского района</t>
  </si>
  <si>
    <t>в том числе:</t>
  </si>
  <si>
    <t xml:space="preserve">Бюджетные кредиты от других бюджетов бюджетной системы Российской Федерации </t>
  </si>
  <si>
    <t>Отношение налоговых и неналоговых доходов к обьёму муниципального долга (%%) - НОРМАТИВ (ст. 107 БК РФ)</t>
  </si>
  <si>
    <t>Объем  муниципального долга</t>
  </si>
  <si>
    <t>Налоговые и неналоговые доходы - всего</t>
  </si>
  <si>
    <t>Сведения о соблюдении в отчетном финансовом году ограничений по объему муниципального долга (Отношение налоговых и неналоговых доходов к обьёму муниципального долга (%%)) - ФАКТ(прогноз)</t>
  </si>
  <si>
    <t>5.</t>
  </si>
  <si>
    <t>Предельный объем  муниципального долга, в том числе по муниципальным гарантиям, тыс.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</si>
</sst>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56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Arial Cyr"/>
      <family val="0"/>
    </font>
    <font>
      <sz val="10"/>
      <color indexed="56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Arial Cyr"/>
      <family val="0"/>
    </font>
    <font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164" fontId="5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164" fontId="8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/>
    </xf>
    <xf numFmtId="164" fontId="3" fillId="12" borderId="10" xfId="0" applyNumberFormat="1" applyFont="1" applyFill="1" applyBorder="1" applyAlignment="1">
      <alignment/>
    </xf>
    <xf numFmtId="164" fontId="47" fillId="12" borderId="10" xfId="0" applyNumberFormat="1" applyFont="1" applyFill="1" applyBorder="1" applyAlignment="1">
      <alignment/>
    </xf>
    <xf numFmtId="164" fontId="4" fillId="12" borderId="10" xfId="0" applyNumberFormat="1" applyFont="1" applyFill="1" applyBorder="1" applyAlignment="1">
      <alignment/>
    </xf>
    <xf numFmtId="164" fontId="5" fillId="12" borderId="10" xfId="0" applyNumberFormat="1" applyFont="1" applyFill="1" applyBorder="1" applyAlignment="1">
      <alignment/>
    </xf>
    <xf numFmtId="0" fontId="47" fillId="12" borderId="10" xfId="0" applyFont="1" applyFill="1" applyBorder="1" applyAlignment="1">
      <alignment/>
    </xf>
    <xf numFmtId="0" fontId="48" fillId="12" borderId="1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/>
    </xf>
    <xf numFmtId="164" fontId="48" fillId="12" borderId="10" xfId="0" applyNumberFormat="1" applyFont="1" applyFill="1" applyBorder="1" applyAlignment="1">
      <alignment/>
    </xf>
    <xf numFmtId="164" fontId="49" fillId="12" borderId="10" xfId="0" applyNumberFormat="1" applyFont="1" applyFill="1" applyBorder="1" applyAlignment="1">
      <alignment/>
    </xf>
    <xf numFmtId="0" fontId="48" fillId="12" borderId="10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justify" wrapText="1"/>
    </xf>
    <xf numFmtId="0" fontId="47" fillId="12" borderId="10" xfId="0" applyFont="1" applyFill="1" applyBorder="1" applyAlignment="1">
      <alignment wrapText="1"/>
    </xf>
    <xf numFmtId="0" fontId="50" fillId="12" borderId="10" xfId="0" applyFont="1" applyFill="1" applyBorder="1" applyAlignment="1">
      <alignment/>
    </xf>
    <xf numFmtId="0" fontId="51" fillId="12" borderId="10" xfId="0" applyFont="1" applyFill="1" applyBorder="1" applyAlignment="1">
      <alignment horizontal="center" vertical="center"/>
    </xf>
    <xf numFmtId="164" fontId="50" fillId="12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6.00390625" style="0" customWidth="1"/>
    <col min="2" max="2" width="45.75390625" style="0" customWidth="1"/>
    <col min="3" max="3" width="12.75390625" style="0" customWidth="1"/>
    <col min="4" max="5" width="9.75390625" style="0" customWidth="1"/>
    <col min="6" max="6" width="12.75390625" style="0" customWidth="1"/>
    <col min="7" max="8" width="9.75390625" style="0" customWidth="1"/>
    <col min="9" max="9" width="12.75390625" style="0" customWidth="1"/>
    <col min="10" max="11" width="9.75390625" style="0" customWidth="1"/>
    <col min="12" max="12" width="12.75390625" style="0" customWidth="1"/>
    <col min="15" max="15" width="12.75390625" style="0" customWidth="1"/>
  </cols>
  <sheetData>
    <row r="1" spans="1:15" ht="18.7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8.7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.75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40.25">
      <c r="A5" s="1" t="s">
        <v>0</v>
      </c>
      <c r="B5" s="1" t="s">
        <v>1</v>
      </c>
      <c r="C5" s="19" t="s">
        <v>15</v>
      </c>
      <c r="D5" s="1" t="s">
        <v>16</v>
      </c>
      <c r="E5" s="1" t="s">
        <v>17</v>
      </c>
      <c r="F5" s="19" t="s">
        <v>18</v>
      </c>
      <c r="G5" s="1" t="s">
        <v>19</v>
      </c>
      <c r="H5" s="1" t="s">
        <v>20</v>
      </c>
      <c r="I5" s="19" t="s">
        <v>21</v>
      </c>
      <c r="J5" s="1" t="s">
        <v>22</v>
      </c>
      <c r="K5" s="1" t="s">
        <v>23</v>
      </c>
      <c r="L5" s="19" t="s">
        <v>24</v>
      </c>
      <c r="M5" s="1" t="s">
        <v>14</v>
      </c>
      <c r="N5" s="1" t="s">
        <v>25</v>
      </c>
      <c r="O5" s="26" t="s">
        <v>26</v>
      </c>
    </row>
    <row r="6" spans="1:15" ht="12.75">
      <c r="A6" s="2"/>
      <c r="B6" s="2"/>
      <c r="C6" s="20"/>
      <c r="D6" s="2"/>
      <c r="E6" s="2"/>
      <c r="F6" s="20"/>
      <c r="G6" s="2"/>
      <c r="H6" s="2"/>
      <c r="I6" s="20"/>
      <c r="J6" s="2"/>
      <c r="K6" s="2"/>
      <c r="L6" s="20"/>
      <c r="M6" s="2"/>
      <c r="N6" s="2"/>
      <c r="O6" s="27"/>
    </row>
    <row r="7" spans="1:15" ht="25.5">
      <c r="A7" s="9" t="s">
        <v>3</v>
      </c>
      <c r="B7" s="10" t="s">
        <v>6</v>
      </c>
      <c r="C7" s="21">
        <v>12619</v>
      </c>
      <c r="D7" s="6"/>
      <c r="E7" s="6">
        <v>4929</v>
      </c>
      <c r="F7" s="20">
        <f>C7+D7-E7</f>
        <v>7690</v>
      </c>
      <c r="G7" s="6"/>
      <c r="H7" s="6">
        <v>4927</v>
      </c>
      <c r="I7" s="21">
        <f>F7+G7-H7</f>
        <v>2763</v>
      </c>
      <c r="J7" s="6"/>
      <c r="K7" s="6">
        <v>694.8</v>
      </c>
      <c r="L7" s="21">
        <f>I7+J7-K7</f>
        <v>2068.2</v>
      </c>
      <c r="M7" s="6"/>
      <c r="N7" s="6">
        <v>694.7</v>
      </c>
      <c r="O7" s="28">
        <f>L7+M7-N7</f>
        <v>1373.4999999999998</v>
      </c>
    </row>
    <row r="8" spans="1:15" ht="12.75">
      <c r="A8" s="9" t="s">
        <v>4</v>
      </c>
      <c r="B8" s="10" t="s">
        <v>8</v>
      </c>
      <c r="C8" s="20">
        <v>0</v>
      </c>
      <c r="D8" s="2"/>
      <c r="E8" s="2"/>
      <c r="F8" s="20">
        <f>C8+D8-E8</f>
        <v>0</v>
      </c>
      <c r="G8" s="2"/>
      <c r="H8" s="2"/>
      <c r="I8" s="20">
        <f>F8+G8-H8</f>
        <v>0</v>
      </c>
      <c r="J8" s="2"/>
      <c r="K8" s="2"/>
      <c r="L8" s="20">
        <f>I8+J8-K8</f>
        <v>0</v>
      </c>
      <c r="M8" s="2"/>
      <c r="N8" s="2"/>
      <c r="O8" s="27">
        <f>L8+M8-N8</f>
        <v>0</v>
      </c>
    </row>
    <row r="9" spans="1:15" ht="12.75">
      <c r="A9" s="9"/>
      <c r="B9" s="10"/>
      <c r="C9" s="20"/>
      <c r="D9" s="2"/>
      <c r="E9" s="2"/>
      <c r="F9" s="20"/>
      <c r="G9" s="2"/>
      <c r="H9" s="2"/>
      <c r="I9" s="20"/>
      <c r="J9" s="2"/>
      <c r="K9" s="2"/>
      <c r="L9" s="20"/>
      <c r="M9" s="2"/>
      <c r="N9" s="2"/>
      <c r="O9" s="27"/>
    </row>
    <row r="10" spans="1:15" ht="14.25">
      <c r="A10" s="30" t="s">
        <v>5</v>
      </c>
      <c r="B10" s="31" t="s">
        <v>34</v>
      </c>
      <c r="C10" s="22">
        <f aca="true" t="shared" si="0" ref="C10:O10">SUM(C7:C8)</f>
        <v>12619</v>
      </c>
      <c r="D10" s="22">
        <f t="shared" si="0"/>
        <v>0</v>
      </c>
      <c r="E10" s="22">
        <f t="shared" si="0"/>
        <v>4929</v>
      </c>
      <c r="F10" s="22">
        <f t="shared" si="0"/>
        <v>7690</v>
      </c>
      <c r="G10" s="22">
        <f t="shared" si="0"/>
        <v>0</v>
      </c>
      <c r="H10" s="22">
        <f t="shared" si="0"/>
        <v>4927</v>
      </c>
      <c r="I10" s="22">
        <f t="shared" si="0"/>
        <v>2763</v>
      </c>
      <c r="J10" s="22">
        <f t="shared" si="0"/>
        <v>0</v>
      </c>
      <c r="K10" s="22">
        <f t="shared" si="0"/>
        <v>694.8</v>
      </c>
      <c r="L10" s="22">
        <f t="shared" si="0"/>
        <v>2068.2</v>
      </c>
      <c r="M10" s="22">
        <f t="shared" si="0"/>
        <v>0</v>
      </c>
      <c r="N10" s="22">
        <f t="shared" si="0"/>
        <v>694.7</v>
      </c>
      <c r="O10" s="22">
        <f t="shared" si="0"/>
        <v>1373.4999999999998</v>
      </c>
    </row>
    <row r="11" spans="1:15" ht="14.25">
      <c r="A11" s="17"/>
      <c r="B11" s="16"/>
      <c r="C11" s="23"/>
      <c r="D11" s="15"/>
      <c r="E11" s="15"/>
      <c r="F11" s="23"/>
      <c r="G11" s="15"/>
      <c r="H11" s="15"/>
      <c r="I11" s="23"/>
      <c r="J11" s="15"/>
      <c r="K11" s="15"/>
      <c r="L11" s="23"/>
      <c r="M11" s="15"/>
      <c r="N11" s="15"/>
      <c r="O11" s="22"/>
    </row>
    <row r="12" spans="1:15" ht="14.25">
      <c r="A12" s="30" t="s">
        <v>7</v>
      </c>
      <c r="B12" s="31" t="s">
        <v>28</v>
      </c>
      <c r="C12" s="22">
        <f>SUM(C10)</f>
        <v>12619</v>
      </c>
      <c r="D12" s="22">
        <f aca="true" t="shared" si="1" ref="D12:O12">SUM(D10)</f>
        <v>0</v>
      </c>
      <c r="E12" s="22">
        <f t="shared" si="1"/>
        <v>4929</v>
      </c>
      <c r="F12" s="22">
        <f t="shared" si="1"/>
        <v>7690</v>
      </c>
      <c r="G12" s="22">
        <f t="shared" si="1"/>
        <v>0</v>
      </c>
      <c r="H12" s="22">
        <f t="shared" si="1"/>
        <v>4927</v>
      </c>
      <c r="I12" s="22">
        <f t="shared" si="1"/>
        <v>2763</v>
      </c>
      <c r="J12" s="22">
        <f t="shared" si="1"/>
        <v>0</v>
      </c>
      <c r="K12" s="22">
        <f t="shared" si="1"/>
        <v>694.8</v>
      </c>
      <c r="L12" s="22">
        <f t="shared" si="1"/>
        <v>2068.2</v>
      </c>
      <c r="M12" s="22">
        <f t="shared" si="1"/>
        <v>0</v>
      </c>
      <c r="N12" s="22">
        <f t="shared" si="1"/>
        <v>694.7</v>
      </c>
      <c r="O12" s="22">
        <f t="shared" si="1"/>
        <v>1373.4999999999998</v>
      </c>
    </row>
    <row r="13" spans="1:15" ht="14.25">
      <c r="A13" s="17"/>
      <c r="B13" s="16" t="s">
        <v>31</v>
      </c>
      <c r="C13" s="23"/>
      <c r="D13" s="15"/>
      <c r="E13" s="15"/>
      <c r="F13" s="23"/>
      <c r="G13" s="15"/>
      <c r="H13" s="15"/>
      <c r="I13" s="23"/>
      <c r="J13" s="15"/>
      <c r="K13" s="15"/>
      <c r="L13" s="23"/>
      <c r="M13" s="15"/>
      <c r="N13" s="15"/>
      <c r="O13" s="22"/>
    </row>
    <row r="14" spans="1:15" ht="30">
      <c r="A14" s="17"/>
      <c r="B14" s="11" t="s">
        <v>32</v>
      </c>
      <c r="C14" s="24">
        <f>SUM(C12)</f>
        <v>12619</v>
      </c>
      <c r="D14" s="36">
        <f aca="true" t="shared" si="2" ref="D14:O14">SUM(D12)</f>
        <v>0</v>
      </c>
      <c r="E14" s="36">
        <f t="shared" si="2"/>
        <v>4929</v>
      </c>
      <c r="F14" s="24">
        <f t="shared" si="2"/>
        <v>7690</v>
      </c>
      <c r="G14" s="36">
        <f t="shared" si="2"/>
        <v>0</v>
      </c>
      <c r="H14" s="36">
        <f t="shared" si="2"/>
        <v>4927</v>
      </c>
      <c r="I14" s="24">
        <f t="shared" si="2"/>
        <v>2763</v>
      </c>
      <c r="J14" s="36">
        <f t="shared" si="2"/>
        <v>0</v>
      </c>
      <c r="K14" s="36">
        <f t="shared" si="2"/>
        <v>694.8</v>
      </c>
      <c r="L14" s="24">
        <f t="shared" si="2"/>
        <v>2068.2</v>
      </c>
      <c r="M14" s="36">
        <f t="shared" si="2"/>
        <v>0</v>
      </c>
      <c r="N14" s="36">
        <f t="shared" si="2"/>
        <v>694.7</v>
      </c>
      <c r="O14" s="29">
        <f t="shared" si="2"/>
        <v>1373.4999999999998</v>
      </c>
    </row>
    <row r="15" spans="1:15" ht="15">
      <c r="A15" s="17"/>
      <c r="B15" s="11" t="s">
        <v>8</v>
      </c>
      <c r="C15" s="24">
        <v>0</v>
      </c>
      <c r="D15" s="12">
        <v>0</v>
      </c>
      <c r="E15" s="12">
        <v>0</v>
      </c>
      <c r="F15" s="24">
        <v>0</v>
      </c>
      <c r="G15" s="12">
        <v>0</v>
      </c>
      <c r="H15" s="12">
        <v>0</v>
      </c>
      <c r="I15" s="24">
        <v>0</v>
      </c>
      <c r="J15" s="12">
        <v>0</v>
      </c>
      <c r="K15" s="12">
        <v>0</v>
      </c>
      <c r="L15" s="24">
        <v>0</v>
      </c>
      <c r="M15" s="12">
        <v>0</v>
      </c>
      <c r="N15" s="12">
        <v>0</v>
      </c>
      <c r="O15" s="29">
        <v>0</v>
      </c>
    </row>
    <row r="16" spans="1:15" ht="12.75">
      <c r="A16" s="17" t="s">
        <v>37</v>
      </c>
      <c r="B16" s="18" t="s">
        <v>35</v>
      </c>
      <c r="C16" s="20">
        <v>145115.5</v>
      </c>
      <c r="D16" s="7"/>
      <c r="E16" s="7"/>
      <c r="F16" s="20">
        <v>132982.2</v>
      </c>
      <c r="G16" s="7"/>
      <c r="H16" s="7"/>
      <c r="I16" s="20">
        <v>137528.4</v>
      </c>
      <c r="J16" s="7"/>
      <c r="K16" s="7"/>
      <c r="L16" s="20">
        <v>145548.4</v>
      </c>
      <c r="M16" s="7"/>
      <c r="N16" s="7"/>
      <c r="O16" s="27">
        <v>153639</v>
      </c>
    </row>
    <row r="17" spans="1:15" ht="12.75">
      <c r="A17" s="17" t="s">
        <v>9</v>
      </c>
      <c r="B17" s="18" t="s">
        <v>11</v>
      </c>
      <c r="C17" s="21">
        <v>94084.3</v>
      </c>
      <c r="D17" s="8"/>
      <c r="E17" s="8"/>
      <c r="F17" s="21">
        <v>65960.2</v>
      </c>
      <c r="G17" s="8"/>
      <c r="H17" s="8"/>
      <c r="I17" s="21">
        <v>67973.1</v>
      </c>
      <c r="J17" s="8"/>
      <c r="K17" s="8"/>
      <c r="L17" s="21">
        <v>72568.7</v>
      </c>
      <c r="M17" s="8"/>
      <c r="N17" s="8"/>
      <c r="O17" s="28">
        <v>77865</v>
      </c>
    </row>
    <row r="18" spans="1:15" ht="12.75">
      <c r="A18" s="9"/>
      <c r="B18" s="13"/>
      <c r="C18" s="20"/>
      <c r="D18" s="7"/>
      <c r="E18" s="7"/>
      <c r="F18" s="20"/>
      <c r="G18" s="7"/>
      <c r="H18" s="7"/>
      <c r="I18" s="20"/>
      <c r="J18" s="7"/>
      <c r="K18" s="7"/>
      <c r="L18" s="20"/>
      <c r="M18" s="7"/>
      <c r="N18" s="7"/>
      <c r="O18" s="27"/>
    </row>
    <row r="19" spans="1:15" ht="86.25">
      <c r="A19" s="30" t="s">
        <v>10</v>
      </c>
      <c r="B19" s="32" t="s">
        <v>36</v>
      </c>
      <c r="C19" s="25">
        <f>ROUND(C10/(C16-C17)*100,1)</f>
        <v>24.7</v>
      </c>
      <c r="D19" s="25"/>
      <c r="E19" s="25"/>
      <c r="F19" s="25">
        <f>ROUND(F10/(F16-F17)*100,1)</f>
        <v>11.5</v>
      </c>
      <c r="G19" s="25"/>
      <c r="H19" s="25"/>
      <c r="I19" s="22">
        <f>ROUND(I10/(I16-I17)*100,1)</f>
        <v>4</v>
      </c>
      <c r="J19" s="33"/>
      <c r="K19" s="33"/>
      <c r="L19" s="25">
        <f>ROUND(L10/(L16-L17)*100,1)</f>
        <v>2.8</v>
      </c>
      <c r="M19" s="33"/>
      <c r="N19" s="33"/>
      <c r="O19" s="25">
        <f>ROUND(O10/(O16-O17)*100,1)</f>
        <v>1.8</v>
      </c>
    </row>
    <row r="20" spans="1:15" ht="45">
      <c r="A20" s="9" t="s">
        <v>12</v>
      </c>
      <c r="B20" s="3" t="s">
        <v>33</v>
      </c>
      <c r="C20" s="24">
        <v>50</v>
      </c>
      <c r="D20" s="12"/>
      <c r="E20" s="12"/>
      <c r="F20" s="24">
        <v>50</v>
      </c>
      <c r="G20" s="12"/>
      <c r="H20" s="12"/>
      <c r="I20" s="24">
        <v>50</v>
      </c>
      <c r="J20" s="14"/>
      <c r="K20" s="14"/>
      <c r="L20" s="24">
        <v>50</v>
      </c>
      <c r="M20" s="14"/>
      <c r="N20" s="14"/>
      <c r="O20" s="29">
        <v>50</v>
      </c>
    </row>
    <row r="21" spans="1:15" ht="52.5" customHeight="1">
      <c r="A21" s="34" t="s">
        <v>27</v>
      </c>
      <c r="B21" s="32" t="s">
        <v>38</v>
      </c>
      <c r="C21" s="22">
        <f>ROUND((C16-C17)*0.5,1)</f>
        <v>25515.6</v>
      </c>
      <c r="D21" s="22"/>
      <c r="E21" s="22"/>
      <c r="F21" s="22">
        <f>ROUND((F16-F17)*0.5,1)</f>
        <v>33511</v>
      </c>
      <c r="G21" s="22"/>
      <c r="H21" s="22"/>
      <c r="I21" s="22">
        <f>ROUND((I16-I17)*0.5,1)</f>
        <v>34777.7</v>
      </c>
      <c r="J21" s="35"/>
      <c r="K21" s="35"/>
      <c r="L21" s="22">
        <f>ROUND((L16-L17)*0.5,1)</f>
        <v>36489.9</v>
      </c>
      <c r="M21" s="35"/>
      <c r="N21" s="35"/>
      <c r="O21" s="22">
        <f>ROUND((O16-O17)*0.5,1)</f>
        <v>37887</v>
      </c>
    </row>
    <row r="22" spans="1:15" ht="15.75">
      <c r="A22" s="5"/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4"/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5.75">
      <c r="A24" s="5"/>
      <c r="B24" s="5"/>
      <c r="C24" s="5"/>
      <c r="D24" s="5"/>
      <c r="E24" s="5"/>
      <c r="F24" s="5"/>
      <c r="G24" s="5"/>
      <c r="H24" s="5"/>
    </row>
    <row r="25" spans="1:8" ht="15.75">
      <c r="A25" s="5"/>
      <c r="B25" s="5"/>
      <c r="C25" s="5"/>
      <c r="D25" s="5"/>
      <c r="E25" s="5"/>
      <c r="F25" s="5"/>
      <c r="G25" s="5"/>
      <c r="H25" s="5"/>
    </row>
    <row r="26" spans="1:8" ht="15.75">
      <c r="A26" s="5"/>
      <c r="B26" s="5"/>
      <c r="C26" s="5"/>
      <c r="D26" s="5"/>
      <c r="E26" s="5"/>
      <c r="F26" s="5"/>
      <c r="G26" s="5"/>
      <c r="H26" s="5"/>
    </row>
    <row r="27" spans="1:8" ht="15.75">
      <c r="A27" s="5"/>
      <c r="B27" s="5"/>
      <c r="C27" s="5"/>
      <c r="D27" s="5"/>
      <c r="E27" s="5"/>
      <c r="F27" s="5"/>
      <c r="G27" s="5"/>
      <c r="H27" s="5"/>
    </row>
    <row r="28" spans="1:8" ht="15.75">
      <c r="A28" s="5"/>
      <c r="B28" s="5"/>
      <c r="C28" s="5"/>
      <c r="D28" s="5"/>
      <c r="E28" s="5"/>
      <c r="F28" s="5"/>
      <c r="G28" s="5"/>
      <c r="H28" s="5"/>
    </row>
  </sheetData>
  <sheetProtection/>
  <mergeCells count="4">
    <mergeCell ref="A1:O1"/>
    <mergeCell ref="A2:O2"/>
    <mergeCell ref="A3:O3"/>
    <mergeCell ref="A4:O4"/>
  </mergeCells>
  <printOptions/>
  <pageMargins left="0.2362204724409449" right="0.15748031496062992" top="0.48" bottom="0.1968503937007874" header="0.2362204724409449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admin</cp:lastModifiedBy>
  <cp:lastPrinted>2017-11-06T06:55:36Z</cp:lastPrinted>
  <dcterms:created xsi:type="dcterms:W3CDTF">2004-11-18T07:26:59Z</dcterms:created>
  <dcterms:modified xsi:type="dcterms:W3CDTF">2018-01-09T03:26:22Z</dcterms:modified>
  <cp:category/>
  <cp:version/>
  <cp:contentType/>
  <cp:contentStatus/>
</cp:coreProperties>
</file>